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E:\RCEME Corps Coord\PaCE\SCRIT\SCRITs 22-23\Final draft\"/>
    </mc:Choice>
  </mc:AlternateContent>
  <xr:revisionPtr revIDLastSave="0" documentId="8_{8C4C050E-A8C1-48C0-9043-9101100912F4}" xr6:coauthVersionLast="47" xr6:coauthVersionMax="47" xr10:uidLastSave="{00000000-0000-0000-0000-000000000000}"/>
  <bookViews>
    <workbookView xWindow="25080" yWindow="-600" windowWidth="29040" windowHeight="15840" xr2:uid="{00000000-000D-0000-FFFF-FFFF00000000}"/>
  </bookViews>
  <sheets>
    <sheet name="Cpl" sheetId="15" r:id="rId1"/>
    <sheet name="MCpl" sheetId="17" r:id="rId2"/>
    <sheet name="Sgt" sheetId="18" r:id="rId3"/>
    <sheet name="WO" sheetId="19" r:id="rId4"/>
    <sheet name="MWO" sheetId="10" r:id="rId5"/>
    <sheet name="Annex MWO High Impact Posn" sheetId="12" r:id="rId6"/>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4" i="19" l="1"/>
  <c r="J57" i="19"/>
  <c r="J43" i="19"/>
  <c r="J37" i="19"/>
  <c r="J24" i="19"/>
  <c r="J65" i="19" s="1"/>
  <c r="J66" i="19" s="1"/>
  <c r="J18" i="19"/>
  <c r="K64" i="19"/>
  <c r="K57" i="19"/>
  <c r="K43" i="19"/>
  <c r="K37" i="19"/>
  <c r="K24" i="19"/>
  <c r="K18" i="19"/>
  <c r="L64" i="19"/>
  <c r="L57" i="19"/>
  <c r="L43" i="19"/>
  <c r="L37" i="19"/>
  <c r="L24" i="19"/>
  <c r="L18" i="19"/>
  <c r="M64" i="19"/>
  <c r="M57" i="19"/>
  <c r="M43" i="19"/>
  <c r="M37" i="19"/>
  <c r="M24" i="19"/>
  <c r="M18" i="19"/>
  <c r="I64" i="19"/>
  <c r="I57" i="19"/>
  <c r="I43" i="19"/>
  <c r="I37" i="19"/>
  <c r="I24" i="19"/>
  <c r="I18" i="19"/>
  <c r="J64" i="18"/>
  <c r="J57" i="18"/>
  <c r="J43" i="18"/>
  <c r="J37" i="18"/>
  <c r="J24" i="18"/>
  <c r="J65" i="18" s="1"/>
  <c r="J18" i="18"/>
  <c r="J66" i="18" s="1"/>
  <c r="K64" i="18"/>
  <c r="K57" i="18"/>
  <c r="K43" i="18"/>
  <c r="K37" i="18"/>
  <c r="K24" i="18"/>
  <c r="K65" i="18" s="1"/>
  <c r="K18" i="18"/>
  <c r="L64" i="18"/>
  <c r="L57" i="18"/>
  <c r="L43" i="18"/>
  <c r="L37" i="18"/>
  <c r="L24" i="18"/>
  <c r="L18" i="18"/>
  <c r="M64" i="18"/>
  <c r="M57" i="18"/>
  <c r="M43" i="18"/>
  <c r="M37" i="18"/>
  <c r="M24" i="18"/>
  <c r="M18" i="18"/>
  <c r="I64" i="18"/>
  <c r="I57" i="18"/>
  <c r="I43" i="18"/>
  <c r="I37" i="18"/>
  <c r="I24" i="18"/>
  <c r="I18" i="18"/>
  <c r="J61" i="17"/>
  <c r="J54" i="17"/>
  <c r="J42" i="17"/>
  <c r="J36" i="17"/>
  <c r="J23" i="17"/>
  <c r="J62" i="17" s="1"/>
  <c r="J18" i="17"/>
  <c r="K61" i="17"/>
  <c r="K54" i="17"/>
  <c r="K42" i="17"/>
  <c r="K36" i="17"/>
  <c r="K23" i="17"/>
  <c r="K62" i="17" s="1"/>
  <c r="K18" i="17"/>
  <c r="L61" i="17"/>
  <c r="L54" i="17"/>
  <c r="L42" i="17"/>
  <c r="L36" i="17"/>
  <c r="L23" i="17"/>
  <c r="L18" i="17"/>
  <c r="M61" i="17"/>
  <c r="M54" i="17"/>
  <c r="M42" i="17"/>
  <c r="M36" i="17"/>
  <c r="M23" i="17"/>
  <c r="M18" i="17"/>
  <c r="I61" i="17"/>
  <c r="I54" i="17"/>
  <c r="I42" i="17"/>
  <c r="I36" i="17"/>
  <c r="I23" i="17"/>
  <c r="I18" i="17"/>
  <c r="J57" i="15"/>
  <c r="J50" i="15"/>
  <c r="J41" i="15"/>
  <c r="J35" i="15"/>
  <c r="J22" i="15"/>
  <c r="J58" i="15" s="1"/>
  <c r="J18" i="15"/>
  <c r="K57" i="15"/>
  <c r="K50" i="15"/>
  <c r="K41" i="15"/>
  <c r="K35" i="15"/>
  <c r="K22" i="15"/>
  <c r="K58" i="15" s="1"/>
  <c r="K18" i="15"/>
  <c r="L57" i="15"/>
  <c r="L50" i="15"/>
  <c r="L41" i="15"/>
  <c r="L35" i="15"/>
  <c r="L22" i="15"/>
  <c r="L18" i="15"/>
  <c r="M57" i="15"/>
  <c r="M50" i="15"/>
  <c r="M41" i="15"/>
  <c r="M35" i="15"/>
  <c r="M22" i="15"/>
  <c r="M18" i="15"/>
  <c r="I57" i="15"/>
  <c r="I50" i="15"/>
  <c r="I41" i="15"/>
  <c r="I35" i="15"/>
  <c r="I22" i="15"/>
  <c r="I18" i="15"/>
  <c r="K65" i="19" l="1"/>
  <c r="K66" i="19" s="1"/>
  <c r="L65" i="19"/>
  <c r="L66" i="19"/>
  <c r="M65" i="19"/>
  <c r="M66" i="19" s="1"/>
  <c r="I65" i="19"/>
  <c r="I66" i="19" s="1"/>
  <c r="L65" i="18"/>
  <c r="L66" i="18" s="1"/>
  <c r="K66" i="18"/>
  <c r="M65" i="18"/>
  <c r="M66" i="18" s="1"/>
  <c r="I65" i="18"/>
  <c r="I66" i="18" s="1"/>
  <c r="J63" i="17"/>
  <c r="K63" i="17"/>
  <c r="L62" i="17"/>
  <c r="L63" i="17" s="1"/>
  <c r="M62" i="17"/>
  <c r="M63" i="17" s="1"/>
  <c r="I62" i="17"/>
  <c r="I63" i="17" s="1"/>
  <c r="J59" i="15"/>
  <c r="K59" i="15"/>
  <c r="L58" i="15"/>
  <c r="L59" i="15" s="1"/>
  <c r="I58" i="15"/>
  <c r="I59" i="15" s="1"/>
  <c r="M58" i="15"/>
  <c r="M59" i="15"/>
</calcChain>
</file>

<file path=xl/sharedStrings.xml><?xml version="1.0" encoding="utf-8"?>
<sst xmlns="http://schemas.openxmlformats.org/spreadsheetml/2006/main" count="527" uniqueCount="185">
  <si>
    <t>CSM</t>
  </si>
  <si>
    <t>DSM</t>
  </si>
  <si>
    <t>Directorate SM</t>
  </si>
  <si>
    <t>Career Manager</t>
  </si>
  <si>
    <t>00388 LEET MWO</t>
  </si>
  <si>
    <t>PERFORMANCE</t>
  </si>
  <si>
    <t>POTENTIAL</t>
  </si>
  <si>
    <t>Language Profile</t>
  </si>
  <si>
    <t>Second Language Ability - 
5 pt maximum</t>
  </si>
  <si>
    <t xml:space="preserve"> - Scored automatically IAW SBGM  R/W/O:
- B/B/B 5 pts;   B/A/B 4 pts;   A/A/B 3 pts;    A/A/A 2 pts;   -/-/A 1 pt;   or -/-/- 0 pt.
</t>
  </si>
  <si>
    <t>Professionnal Development</t>
  </si>
  <si>
    <t>Employment/Experience</t>
  </si>
  <si>
    <t>Employment Diversity - 
max 3 pt</t>
  </si>
  <si>
    <t>Operational experience - 
max 2 pts</t>
  </si>
  <si>
    <t xml:space="preserve">Mission / Deployment / taskings for which a medal or no medal was awarded. (Ex: SIVs, SAVs, TAVs, shortened tours/deployments, ships, theatre opening/closing, named international exchanges, named domestic ops). Cumulative time breakdown is: 1 pt for 2-5 mths; 2 pts for 6 mths or more.  Assessed across career 
</t>
  </si>
  <si>
    <t>Trg system experience, 
CFRG Employment
max 3 pts</t>
  </si>
  <si>
    <t>TOTAL</t>
  </si>
  <si>
    <t>High impact posns - 
max 3 pts</t>
  </si>
  <si>
    <t>CJOC (including 1CDN DIV and CFJOSG)</t>
  </si>
  <si>
    <t>PAR/PER - last 3 years</t>
  </si>
  <si>
    <r>
      <rPr>
        <b/>
        <sz val="10"/>
        <rFont val="Arial"/>
        <family val="2"/>
      </rPr>
      <t xml:space="preserve">PARs            FELE = 17 to 19      ELE = 15 to 16      MLE = 12 to 14      PMLE = 9 to 11      DNMLE = 0 to 8 </t>
    </r>
    <r>
      <rPr>
        <sz val="10"/>
        <rFont val="Arial"/>
        <family val="2"/>
      </rPr>
      <t xml:space="preserve">
*Inclusive Behaviour Rating (IBR) (Max 1 pt) 
1 pt - Effectively demonstrates inclusive behaviours in daily work 
1 pt - Engage in self-reflection to help incorporate more inclusive behaviours in your daily work
0 pts - Behaviours do not promote an inclusive, psychologically safe work environment. Further education and training required</t>
    </r>
  </si>
  <si>
    <t>PERs             M = 15 to 20           ES = 10 to 14        S = 5 to 9               D = 1 to 4</t>
  </si>
  <si>
    <t>Based on Performance on section 4 of the PER and Section 2, 4B and 4C of the PAR - TOTAL:</t>
  </si>
  <si>
    <t>2023 - 2022</t>
  </si>
  <si>
    <t>2022 - 2021</t>
  </si>
  <si>
    <t>2020 - 2021</t>
  </si>
  <si>
    <t xml:space="preserve">Performance scores for PERs or PARs in a previous rank, including different occupation, 
are to be reduced 50% when assessing at current rank / occupation. No reductions are to be applied to performance scores from PERs or PARs in the same rank within a different component (i.e., P Res) as long as no occupation change has occurred. Performance scores may also consider course reports / letters of commendation. Performance scores shall not be influenced by potential assessments or rankings.                      </t>
  </si>
  <si>
    <t>2 Pts - Successful completion of SLP or equivalent 
1 Pt - Succesful completion of SLP Distance Learning in current reporting period 
Max 2 pts</t>
  </si>
  <si>
    <t>Leadership ( 3 reporting period)</t>
  </si>
  <si>
    <t xml:space="preserve">PER 
Leadership Potential Factor 
max 2 pts </t>
  </si>
  <si>
    <t xml:space="preserve">Leadership Potential Factor maximum 2 pts per PER (in current rank) 
supported in narrative. 
(PER O=2 pts, AA=1 pt, N=0) </t>
  </si>
  <si>
    <t xml:space="preserve">Promotion Recommendation </t>
  </si>
  <si>
    <t xml:space="preserve">PER 
Communication Skills 
max 1 pt </t>
  </si>
  <si>
    <t>1 pt per PER - Outstanding rating 
 Score must be supported in Section 5</t>
  </si>
  <si>
    <t>Dedication - Supported by Section 5 score and narrative for the pt 
Could consider additional activities above and beyond to include voluntary secondary duties 
and community involvement 
Outstanding rating = 1 pt per PER</t>
  </si>
  <si>
    <t>PER 
Dedication 
max 1 pt</t>
  </si>
  <si>
    <t xml:space="preserve">PAR 
Potential Outcome 
max 4 pts </t>
  </si>
  <si>
    <t>Education/Succession Management 
Learning 
max 3 pts</t>
  </si>
  <si>
    <t>Continuous Learning 
max 3 pt</t>
  </si>
  <si>
    <t>Recognize increasing importance of experience in a broad range of employments, as well as understanding and development of military and organizational environments. Consider breadth of experience, both inside and outside hard occupation requirements during career, to include OUTCAN and other geographical postings.</t>
  </si>
  <si>
    <t>Any person serving in any capacity in one of the following posns: 
Experience serving in a recognized CAF Training Establishment (to also include CFLRS) at 
MS/MCpl to CPO2/MWO - or 
Experience serving in CFRC or CAF TU at MS/MCpl to CPO2/MWO - 3 pts</t>
  </si>
  <si>
    <t xml:space="preserve">24 months is the norm for employment in a different discipline to award points
12 months in the position, member should be considered for all points </t>
  </si>
  <si>
    <t>Medium impact positions</t>
  </si>
  <si>
    <t>High impact positions (1 point each - Max 3 pts)</t>
  </si>
  <si>
    <t>ETQMS</t>
  </si>
  <si>
    <t>CA Army G4 Maint 2</t>
  </si>
  <si>
    <t>ETSM</t>
  </si>
  <si>
    <t>CMBG (2nd Line) Control Officer</t>
  </si>
  <si>
    <t>Entry level positions</t>
  </si>
  <si>
    <t>QS/TP Mgnr</t>
  </si>
  <si>
    <t>RCEME School STIs</t>
  </si>
  <si>
    <t>TSC STIs</t>
  </si>
  <si>
    <t>LCMM</t>
  </si>
  <si>
    <t>Assessed at Rank - Minimum 6 months in position 
Annex to be provided by Managing Authority or L1 
High Impact Positions - max 3 Pts (1 pt / year)
Medium Impact Positions - 1 pt</t>
  </si>
  <si>
    <r>
      <t xml:space="preserve">Defence Security Certificate - 1 pt ; 
College Diploma or CEGEP - 1 pt;
University Certificate (equivalent of one year university or 10 credits such as RMC’s certificate in management or the CMLM) - 1 pt
OIPEP (completion) - 1 pt 
NEPDP (completion) - 1 pt
OPME program (completed) - 1 pt
University Degree (undergraduate/BMASc/Masters) - 2 pts
</t>
    </r>
    <r>
      <rPr>
        <b/>
        <sz val="10"/>
        <rFont val="Arial"/>
        <family val="2"/>
      </rPr>
      <t>All above cumulative, up to maximum of 3 pts</t>
    </r>
  </si>
  <si>
    <r>
      <t xml:space="preserve">Maximum of 4 pts per PAR based on Potential Meta-Competency rating 
Advanced: 4 pts
Prepared: 3 pts
Emergent: 2 pts
Lateral: 1 point 
</t>
    </r>
    <r>
      <rPr>
        <b/>
        <sz val="10"/>
        <rFont val="Arial"/>
        <family val="2"/>
      </rPr>
      <t>Maximum of 2 pts for PARs not seen at a PEB based on hollistic assessment of BIs</t>
    </r>
    <r>
      <rPr>
        <sz val="10"/>
        <rFont val="Arial"/>
        <family val="2"/>
      </rPr>
      <t xml:space="preserve"> </t>
    </r>
  </si>
  <si>
    <r>
      <t xml:space="preserve">Formal education upgrading while in current rank = 1pt/course
Foreign language with certificate – current = 1 pt
successful completion of DND, CAF, Allied or civilian courses focused on leadership, 
management, planning, project management, or tradecraft, at least two weeks long. Must have been completed in current rank – 1 pt per course
</t>
    </r>
    <r>
      <rPr>
        <b/>
        <sz val="10"/>
        <rFont val="Arial"/>
        <family val="2"/>
      </rPr>
      <t xml:space="preserve">All above cumulative, up to maximum of 3 </t>
    </r>
  </si>
  <si>
    <r>
      <t xml:space="preserve">Using PERs and PARs in current rank across 3 reporting periods based on performance and potential:
PER - 1 pt each immediate PER and or 
PAR - 1 pt each PAR for three of five Meta-competencies rated as Frequently or better 
Meta-Competencies located in section 5 of the PAR 
</t>
    </r>
    <r>
      <rPr>
        <b/>
        <sz val="10"/>
        <rFont val="Arial"/>
        <family val="2"/>
      </rPr>
      <t>1 additional pt for:</t>
    </r>
    <r>
      <rPr>
        <sz val="10"/>
        <rFont val="Arial"/>
        <family val="2"/>
      </rPr>
      <t xml:space="preserve"> 
PER - mention of succession or talent spotted in section six narrative and or 
PAR - narratives found in priority, Section 4C, Section 4B and Section 2</t>
    </r>
  </si>
  <si>
    <t xml:space="preserve">PERs </t>
  </si>
  <si>
    <t>All RCEME NCM Occupations  - Cpl</t>
  </si>
  <si>
    <t>2020-21</t>
  </si>
  <si>
    <t>2021-22</t>
  </si>
  <si>
    <t>2022-23</t>
  </si>
  <si>
    <t>Mastered</t>
  </si>
  <si>
    <t>15-20 pts</t>
  </si>
  <si>
    <t>10-14 pts</t>
  </si>
  <si>
    <t>5-9 pts</t>
  </si>
  <si>
    <t>1-4 pts</t>
  </si>
  <si>
    <t>Skilled</t>
  </si>
  <si>
    <t>Developping</t>
  </si>
  <si>
    <t>Far Exceeds LE</t>
  </si>
  <si>
    <t>18-19 pts</t>
  </si>
  <si>
    <t>Exceeds LE</t>
  </si>
  <si>
    <t>16-17 pts</t>
  </si>
  <si>
    <t>Meets LE</t>
  </si>
  <si>
    <t>13-15 pts</t>
  </si>
  <si>
    <t>10-12 pts</t>
  </si>
  <si>
    <t>Did Not Meet LE</t>
  </si>
  <si>
    <t>0-9 pts</t>
  </si>
  <si>
    <t>Exceed Standards</t>
  </si>
  <si>
    <t>PAR</t>
  </si>
  <si>
    <t>Performance - Total</t>
  </si>
  <si>
    <t>AAA</t>
  </si>
  <si>
    <t>XXA</t>
  </si>
  <si>
    <t>XXX</t>
  </si>
  <si>
    <t xml:space="preserve"> Scored automatically IAW SBGM  R/W/O</t>
  </si>
  <si>
    <t>COMMENTS</t>
  </si>
  <si>
    <t>CRITARIA</t>
  </si>
  <si>
    <t>Max Points</t>
  </si>
  <si>
    <t>Leadership</t>
  </si>
  <si>
    <t xml:space="preserve"> Successful completion of PLQ or equivalent</t>
  </si>
  <si>
    <t>Outstanding</t>
  </si>
  <si>
    <t>Above Average</t>
  </si>
  <si>
    <t>Normal</t>
  </si>
  <si>
    <t xml:space="preserve">Leadership Potential Factor maximum 2 pts per PER (in current rank) 
supported in narrative. 
</t>
  </si>
  <si>
    <t>Advanced</t>
  </si>
  <si>
    <t>Prepared</t>
  </si>
  <si>
    <t>Emergent</t>
  </si>
  <si>
    <t>Lateral</t>
  </si>
  <si>
    <r>
      <t xml:space="preserve">Maximum of 4 pts per PAR based on Potential Meta-Competency rating
</t>
    </r>
    <r>
      <rPr>
        <b/>
        <i/>
        <sz val="10"/>
        <rFont val="Arial"/>
        <family val="2"/>
      </rPr>
      <t>Maximum of 2 pts for PARs not seen at a PEB based on hollistic assessment of BIs (Competency Ratings - Sect 6)</t>
    </r>
  </si>
  <si>
    <t>Includes Communication Skills, Planning and Organization Skills, Administration,  and Dedication
- This assessment should also reflect the board members' overall qualitative assessment of potential based on the narratives contained in Section 5 of the PERs.</t>
  </si>
  <si>
    <t>NCMPD Program (Defense and Security Certificate Completed) OR Official member of a Defence Advisory Group</t>
  </si>
  <si>
    <t>Technician/Technologist Diploma, Red seal, Blue seal, CWB Cert, Community College / CEGEP or DEP/DIP (Accredited, Pertinent, Related  to CAF/RCEME)</t>
  </si>
  <si>
    <t>Formal education upgrading while in current rank = 1pt/course 
**No double scoring WRT completed programs**
Successful completion of DND, CAF, Allied or civilian courses focused on leadership, management, planning, project management, or tradecraft, at least two weeks long. Must have been completed in current rank – 1 pt per course</t>
  </si>
  <si>
    <t xml:space="preserve">DP1.1 (in present MOSID) - 1 pt for Top 3  
DP2 (in present MOSID) - 1 pt for Top 3 </t>
  </si>
  <si>
    <t>Direct Maintenance - 1st line field</t>
  </si>
  <si>
    <t>Direct Maintenance - 2nd line field</t>
  </si>
  <si>
    <t>Named Domestic or Operational Tour in rank (minimum 3 months deployment)</t>
  </si>
  <si>
    <t>Additional points for CCA Pri A &amp; B positions - CANSOFCOM, CFJSR, 3CSU, JTFX, CFJOSG, 1st CDN DIV (DART),  JTF N</t>
  </si>
  <si>
    <t>Direct Maintenance Positions - Static wksp (CDSB, Base Maint, 202 Wksp, 25 CFSD, 3 CSU, 7 CFSD, RCAF, RCN)</t>
  </si>
  <si>
    <t>Potential - Total</t>
  </si>
  <si>
    <t xml:space="preserve">University degree complete                                                                  </t>
  </si>
  <si>
    <t>Posted in geo-location that is in their SOL (NCR excluded)</t>
  </si>
  <si>
    <t>Immediate PER</t>
  </si>
  <si>
    <t xml:space="preserve">Succession or talent mentionned in Sect 6 </t>
  </si>
  <si>
    <t>Succession or talent mentionned in Sect 6</t>
  </si>
  <si>
    <t xml:space="preserve">3/5 Meta-competencies rated Consistently </t>
  </si>
  <si>
    <r>
      <rPr>
        <b/>
        <sz val="10"/>
        <rFont val="Arial"/>
        <family val="2"/>
      </rPr>
      <t>Using PERs and PARs in current rank across 3 reporting periods based on potential and promotion/employment recommendations</t>
    </r>
    <r>
      <rPr>
        <sz val="10"/>
        <rFont val="Arial"/>
        <family val="2"/>
      </rPr>
      <t xml:space="preserve">:
</t>
    </r>
    <r>
      <rPr>
        <b/>
        <sz val="10"/>
        <rFont val="Arial"/>
        <family val="2"/>
      </rPr>
      <t>PER</t>
    </r>
    <r>
      <rPr>
        <sz val="10"/>
        <rFont val="Arial"/>
        <family val="2"/>
      </rPr>
      <t xml:space="preserve"> - 1 pt each immediate PER 
</t>
    </r>
    <r>
      <rPr>
        <b/>
        <sz val="10"/>
        <rFont val="Arial"/>
        <family val="2"/>
      </rPr>
      <t>PAR</t>
    </r>
    <r>
      <rPr>
        <sz val="10"/>
        <rFont val="Arial"/>
        <family val="2"/>
      </rPr>
      <t xml:space="preserve"> - 1 pt each PAR for three of five Meta-competencies rated as Consistently - Meta-Competencies located in Sect 5 of the PAR or Section 2 / RO comments including suitability for employment at the next rank.
</t>
    </r>
    <r>
      <rPr>
        <b/>
        <sz val="10"/>
        <rFont val="Arial"/>
        <family val="2"/>
      </rPr>
      <t xml:space="preserve">1 additional pt / PER or PAR for (max 3 pts): </t>
    </r>
    <r>
      <rPr>
        <sz val="10"/>
        <rFont val="Arial"/>
        <family val="2"/>
      </rPr>
      <t xml:space="preserve">
PER - Succession or talent mentionned in Sect 6 narrative 
PAR - relative to the narratives and Potential Outcome found in priority, Sect 3, 4, and  2.</t>
    </r>
  </si>
  <si>
    <t xml:space="preserve"> Relative to the narratives and Potential Outcome found in priority, Sect 3, 4, and  2.</t>
  </si>
  <si>
    <t>Second Language Ability Total</t>
  </si>
  <si>
    <t>Leadership Total</t>
  </si>
  <si>
    <t>Professionnal Development Total</t>
  </si>
  <si>
    <t>Employment/Experience Total</t>
  </si>
  <si>
    <t>Promotion Recommendation Total</t>
  </si>
  <si>
    <t>All RCEME NCM Occupations  - MCpl</t>
  </si>
  <si>
    <t>AAB</t>
  </si>
  <si>
    <r>
      <t xml:space="preserve">Formal education upgrading while in current rank - 2 pts
</t>
    </r>
    <r>
      <rPr>
        <i/>
        <sz val="10"/>
        <color theme="1"/>
        <rFont val="Arial"/>
        <family val="2"/>
      </rPr>
      <t xml:space="preserve"> ** Accredited, Pertinent, Related to CAF/RCEME - No double scoring WRT completed programs**</t>
    </r>
    <r>
      <rPr>
        <sz val="10"/>
        <color theme="1"/>
        <rFont val="Arial"/>
        <family val="2"/>
      </rPr>
      <t xml:space="preserve">
Documented Second language Training / Upgrading within the reporting year i.e. formal training via Base Language Schools w/o attaining a profile or Language profile updated within year - 2 pts </t>
    </r>
  </si>
  <si>
    <t>Trg Staff - CFRC, CFLRS, RCEMES, Training Support Center (OJT), CADTC, CTC, Support to PRes</t>
  </si>
  <si>
    <t>Other Employment</t>
  </si>
  <si>
    <t xml:space="preserve">Education/Succession Management 
Learning 
</t>
  </si>
  <si>
    <t xml:space="preserve">Second Language Ability - 
</t>
  </si>
  <si>
    <t xml:space="preserve">PER 
Leadership Potential Factor 
</t>
  </si>
  <si>
    <t xml:space="preserve">PER 
Remainder of PFs </t>
  </si>
  <si>
    <t>1-4</t>
  </si>
  <si>
    <t xml:space="preserve">PAR 
Potential Outcome </t>
  </si>
  <si>
    <t xml:space="preserve">Education/Succession Management 
Learning </t>
  </si>
  <si>
    <t xml:space="preserve">Continuous Learning </t>
  </si>
  <si>
    <t xml:space="preserve">Self-Development (MOC related) </t>
  </si>
  <si>
    <t>Employment Diversity</t>
  </si>
  <si>
    <t xml:space="preserve">Operational experience </t>
  </si>
  <si>
    <t xml:space="preserve">Additional points for CCA
Pri A&amp;B posns </t>
  </si>
  <si>
    <t>Posting</t>
  </si>
  <si>
    <t xml:space="preserve">Second Language Ability </t>
  </si>
  <si>
    <t>PER 
Leadership Potential Factor</t>
  </si>
  <si>
    <t>PER 
Remainder of PFs</t>
  </si>
  <si>
    <t xml:space="preserve">Employment Diversity </t>
  </si>
  <si>
    <t>Workshop support - Control Office, Contracts,  Operation / Training NCO</t>
  </si>
  <si>
    <t>1</t>
  </si>
  <si>
    <t>Additional points for CCA Pri A &amp; B positions - CANSOFCOM, CFJSR, 3CSU, JTFX, CFJOSG, 1st CDN DIV (DART),  RCEMES, JTF N, NTOG</t>
  </si>
  <si>
    <t>Boards can allocate 1 x point when member fills an appt at a higher rank (Acting in current year) (3+ months)</t>
  </si>
  <si>
    <t>Appointment</t>
  </si>
  <si>
    <t>Additional points for CCA
Pri A&amp;B posns</t>
  </si>
  <si>
    <t>BAB</t>
  </si>
  <si>
    <t xml:space="preserve"> Successful completion of ILP or equivalent</t>
  </si>
  <si>
    <t>All RCEME NCM Occupations  - Sgt</t>
  </si>
  <si>
    <t>Technical Staff - ADM MAT, DGLEPM</t>
  </si>
  <si>
    <t>2</t>
  </si>
  <si>
    <t>Misc Staff - CFSSAT, CFD, Transition Center Staff</t>
  </si>
  <si>
    <t>RCEME LEET - WO</t>
  </si>
  <si>
    <t xml:space="preserve"> Successful completion of ALP or equivalent</t>
  </si>
  <si>
    <t>Technician/Technologist Diploma, CWB Cert, Community College / CEGEP or DEP/DIP (Accredited, Pertinent, Related  to CAF/RCEME)</t>
  </si>
  <si>
    <t>Direct Maintenance Positions - CMBG / CCSB Field units</t>
  </si>
  <si>
    <t>4</t>
  </si>
  <si>
    <t>Technical Staff - Jr LCMM, EPM, Employment includes DLR, DGMPD, LESC, MTEC, CATEU</t>
  </si>
  <si>
    <t>Transition Unit Pl WO</t>
  </si>
  <si>
    <t>Employment as Ops WO</t>
  </si>
  <si>
    <t>Partially Meets LE</t>
  </si>
  <si>
    <t xml:space="preserve">University degree completed                                                                  </t>
  </si>
  <si>
    <t xml:space="preserve">Change in geographic location </t>
  </si>
  <si>
    <t>3</t>
  </si>
  <si>
    <t>Key unit posn - Control Office, Contracts,  Operation / Training NCO</t>
  </si>
  <si>
    <t>1 yr SLT Completed in rank</t>
  </si>
  <si>
    <t xml:space="preserve">University degree completed                                                                 </t>
  </si>
  <si>
    <t>Pl 2IC</t>
  </si>
  <si>
    <t>Other Trg Staff - CFRC, CFLRS, RCEMES, RMCC, CMRC, CFC, Training Support Center (OJT), CADTC, CTC, CMTC, Div TC, Support to PRes - 2 pts each</t>
  </si>
  <si>
    <t>CA G1 Ops</t>
  </si>
  <si>
    <t>LESC</t>
  </si>
  <si>
    <t>CAD TC Analyst</t>
  </si>
  <si>
    <t xml:space="preserve">A performance assessment is a qualitative assessment of Section 4. This assessment includes the narrative and the AF within this section.
Performance scores for PERs in a previous rank, including different occupation, are to be reduced 50% when assessing at current rank / occupation. No reductions are to be applied to performance scores from PERs or PARs in the same rank within a different component (i.e., P Res) as long as no occupation change has occurred. 
Performance scores may also consider course reports / letters of commendation. Performance scores shall not be influenced by potential assessments or rankings.   </t>
  </si>
  <si>
    <r>
      <t xml:space="preserve">A performance assessment is a qualitative assessment of Section 2, 4B, and 4C. This assessment includes the narrative within these sections.
Performance scores for PARs in a previous rank, including different occupation, are to be reduced 50% when assessing at current rank / occupation. No reductions are to be applied to performance scores from PERs or PARs in the same rank within a different component (i.e., P Res) as long as no occupation change has occurred. 
Performance scores may also consider course reports / letters of commendation. Performance scores shall not be influenced by potential assessments or rankings.      
</t>
    </r>
    <r>
      <rPr>
        <i/>
        <u/>
        <sz val="10"/>
        <rFont val="Arial"/>
        <family val="2"/>
      </rPr>
      <t>Inclusive Behaviour Rating</t>
    </r>
    <r>
      <rPr>
        <i/>
        <sz val="10"/>
        <rFont val="Arial"/>
        <family val="2"/>
      </rPr>
      <t xml:space="preserve">. Effectively demonstrates AND Engage in self-Reflection to incorporate inclusive behaviours </t>
    </r>
    <r>
      <rPr>
        <b/>
        <i/>
        <sz val="10"/>
        <rFont val="Arial"/>
        <family val="2"/>
      </rPr>
      <t>+1 pt</t>
    </r>
  </si>
  <si>
    <t xml:space="preserve">A performance assessment is a qualitative assessment of Section 4. This assessment includes the narrative and the AF within this section.
Performance scores for PERs in a previous rank, including different occupation, are to be reduced 50% when assessing at current rank / occupation. No reductions are to be applied to performance scores from PERs or PARs in the same rank within a different component (i.e., P Res) as long as no occupation change has occurred. 
Performance scores may also consider course reports / letters of commendation. Performance scores shall not be influenced by potential assessments or rankings.                   </t>
  </si>
  <si>
    <r>
      <t xml:space="preserve">A performance assessment is a qualitative assessment of Section 2, 4B, and 4C. This assessment includes the narrative within these sections.
Performance scores for PARs in a previous rank, including different occupation, are to be reduced 50% when assessing at current rank / occupation. No reductions are to be applied to performance scores from PERs or PARs in the same rank within a different component (i.e., P Res) as long as no occupation change has occurred. 
Performance scores may also consider course reports / letters of commendation. Performance scores shall not be influenced by potential assessments or rankings.   
</t>
    </r>
    <r>
      <rPr>
        <i/>
        <u/>
        <sz val="10"/>
        <rFont val="Arial"/>
        <family val="2"/>
      </rPr>
      <t>Inclusive Behaviour Rating</t>
    </r>
    <r>
      <rPr>
        <i/>
        <sz val="10"/>
        <rFont val="Arial"/>
        <family val="2"/>
      </rPr>
      <t xml:space="preserve">. Effectively demonstrates AND Engage in self-Reflection to incorporate inclusive behaviours </t>
    </r>
    <r>
      <rPr>
        <b/>
        <i/>
        <sz val="10"/>
        <rFont val="Arial"/>
        <family val="2"/>
      </rPr>
      <t>+1 pt</t>
    </r>
  </si>
  <si>
    <t xml:space="preserve">A performance assessment is a qualitative assessment of Section 4. This assessment includes the narrative and the AF within this section.
Performance scores for PERs in a previous rank, including different occupation, are to be reduced 50% when assessing at current rank / occupation. No reductions are to be applied to performance scores from PERs or PARs in the same rank within a different component (i.e., P Res) as long as no occupation change has occurred. 
Performance scores may also consider course reports / letters of commendation. Performance scores shall not be influenced by potential assessments or rankings.                    </t>
  </si>
  <si>
    <r>
      <t xml:space="preserve">A performance assessment is a qualitative assessment of Section 2, 4B, and 4C. This assessment includes the narrative within these sections.
Performance scores for PARs in a previous rank, including different occupation, are to be reduced 50% when assessing at current rank / occupation. No reductions are to be applied to performance scores from PERs or PARs in the same rank within a different component (i.e., P Res) as long as no occupation change has occurred. 
Performance scores may also consider course reports / letters of commendation. Performance scores shall not be influenced by potential assessments or rankings.     
</t>
    </r>
    <r>
      <rPr>
        <i/>
        <u/>
        <sz val="10"/>
        <rFont val="Arial"/>
        <family val="2"/>
      </rPr>
      <t>Inclusive Behaviour Rating</t>
    </r>
    <r>
      <rPr>
        <i/>
        <sz val="10"/>
        <rFont val="Arial"/>
        <family val="2"/>
      </rPr>
      <t xml:space="preserve">. Effectively demonstrates AND Engage in self-Reflection to incorporate inclusive behaviours </t>
    </r>
    <r>
      <rPr>
        <b/>
        <i/>
        <sz val="10"/>
        <rFont val="Arial"/>
        <family val="2"/>
      </rPr>
      <t>+1 pt</t>
    </r>
  </si>
  <si>
    <t>Fmn/Div G4 Maint 2 /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</si>
</sst>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sz val="11"/>
      <color theme="1"/>
      <name val="Calibri"/>
      <family val="2"/>
      <scheme val="minor"/>
    </font>
    <font>
      <sz val="11"/>
      <color theme="1"/>
      <name val="Calibri"/>
      <family val="2"/>
      <scheme val="minor"/>
    </font>
    <font>
      <sz val="10"/>
      <name val="Arial"/>
      <family val="2"/>
    </font>
    <font>
      <b/>
      <u/>
      <sz val="10"/>
      <name val="Calibri"/>
      <family val="2"/>
      <scheme val="minor"/>
    </font>
    <font>
      <b/>
      <sz val="10"/>
      <name val="Calibri"/>
      <family val="2"/>
      <scheme val="minor"/>
    </font>
    <font>
      <b/>
      <u/>
      <sz val="11"/>
      <color theme="1"/>
      <name val="Calibri"/>
      <family val="2"/>
      <scheme val="minor"/>
    </font>
    <font>
      <b/>
      <sz val="10"/>
      <name val="Arial"/>
      <family val="2"/>
    </font>
    <font>
      <sz val="10"/>
      <color theme="1"/>
      <name val="Calibri"/>
      <family val="2"/>
      <scheme val="minor"/>
    </font>
    <font>
      <b/>
      <sz val="10"/>
      <color theme="1"/>
      <name val="Calibri"/>
      <family val="2"/>
      <scheme val="minor"/>
    </font>
    <font>
      <sz val="10"/>
      <color theme="1"/>
      <name val="Arial"/>
      <family val="2"/>
    </font>
    <font>
      <b/>
      <u/>
      <sz val="10"/>
      <name val="Arial"/>
      <family val="2"/>
    </font>
    <font>
      <i/>
      <sz val="10"/>
      <name val="Arial"/>
      <family val="2"/>
    </font>
    <font>
      <i/>
      <u/>
      <sz val="10"/>
      <name val="Arial"/>
      <family val="2"/>
    </font>
    <font>
      <b/>
      <i/>
      <sz val="10"/>
      <name val="Arial"/>
      <family val="2"/>
    </font>
    <font>
      <b/>
      <sz val="16"/>
      <name val="Arial"/>
      <family val="2"/>
    </font>
    <font>
      <b/>
      <sz val="10"/>
      <color theme="1"/>
      <name val="Arial"/>
      <family val="2"/>
    </font>
    <font>
      <i/>
      <sz val="10"/>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
      <patternFill patternType="solid">
        <fgColor rgb="FFFFC000"/>
        <bgColor indexed="64"/>
      </patternFill>
    </fill>
    <fill>
      <patternFill patternType="solid">
        <fgColor rgb="FFFFFFCC"/>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s>
  <cellStyleXfs count="4">
    <xf numFmtId="0" fontId="0" fillId="0" borderId="0"/>
    <xf numFmtId="0" fontId="2" fillId="0" borderId="0"/>
    <xf numFmtId="0" fontId="3" fillId="0" borderId="0"/>
    <xf numFmtId="0" fontId="1" fillId="0" borderId="0"/>
  </cellStyleXfs>
  <cellXfs count="315">
    <xf numFmtId="0" fontId="0" fillId="0" borderId="0" xfId="0"/>
    <xf numFmtId="0" fontId="6" fillId="0" borderId="0" xfId="0" applyFont="1"/>
    <xf numFmtId="0" fontId="3" fillId="0" borderId="0" xfId="0" applyFont="1"/>
    <xf numFmtId="0" fontId="8" fillId="0" borderId="0" xfId="1" applyFont="1"/>
    <xf numFmtId="0" fontId="8" fillId="2" borderId="0" xfId="1" applyFont="1" applyFill="1" applyAlignment="1">
      <alignment horizontal="left" vertical="top" wrapText="1"/>
    </xf>
    <xf numFmtId="0" fontId="8" fillId="2" borderId="0" xfId="1" applyFont="1" applyFill="1"/>
    <xf numFmtId="0" fontId="8" fillId="0" borderId="1" xfId="1" applyFont="1" applyBorder="1"/>
    <xf numFmtId="0" fontId="3" fillId="0" borderId="1" xfId="1" applyFont="1" applyBorder="1" applyAlignment="1">
      <alignment horizontal="center" vertical="center" wrapText="1"/>
    </xf>
    <xf numFmtId="0" fontId="7" fillId="0" borderId="1" xfId="2" applyFont="1" applyBorder="1" applyAlignment="1">
      <alignment horizontal="center" vertical="center"/>
    </xf>
    <xf numFmtId="0" fontId="7" fillId="4" borderId="1" xfId="1" applyFont="1" applyFill="1" applyBorder="1" applyAlignment="1">
      <alignment vertical="center" wrapText="1"/>
    </xf>
    <xf numFmtId="0" fontId="7" fillId="0" borderId="1" xfId="1" applyFont="1" applyBorder="1" applyAlignment="1">
      <alignment horizontal="center" vertical="center" wrapText="1"/>
    </xf>
    <xf numFmtId="0" fontId="3" fillId="0" borderId="1" xfId="1" applyFont="1" applyBorder="1" applyAlignment="1">
      <alignment vertical="center" wrapText="1"/>
    </xf>
    <xf numFmtId="0" fontId="3" fillId="0" borderId="1" xfId="1" applyFont="1" applyBorder="1" applyAlignment="1">
      <alignment vertical="top" wrapText="1"/>
    </xf>
    <xf numFmtId="0" fontId="7" fillId="0" borderId="1" xfId="0" applyFont="1" applyBorder="1" applyAlignment="1">
      <alignment horizontal="center" vertical="center" wrapText="1"/>
    </xf>
    <xf numFmtId="0" fontId="3" fillId="0" borderId="1" xfId="1" applyFont="1" applyBorder="1" applyAlignment="1">
      <alignment horizontal="left" vertical="top" wrapText="1"/>
    </xf>
    <xf numFmtId="0" fontId="8" fillId="0" borderId="14" xfId="1" applyFont="1" applyBorder="1"/>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3" fillId="0" borderId="11" xfId="1" applyFont="1" applyBorder="1" applyAlignment="1">
      <alignment horizontal="center" vertical="center" wrapText="1"/>
    </xf>
    <xf numFmtId="0" fontId="3" fillId="0" borderId="11" xfId="1" applyFont="1" applyBorder="1" applyAlignment="1">
      <alignment horizontal="left" vertical="center" wrapText="1"/>
    </xf>
    <xf numFmtId="0" fontId="7" fillId="0" borderId="11" xfId="2" applyFont="1" applyBorder="1" applyAlignment="1">
      <alignment horizontal="center" vertical="center"/>
    </xf>
    <xf numFmtId="0" fontId="8" fillId="0" borderId="11" xfId="1" applyFont="1" applyBorder="1"/>
    <xf numFmtId="0" fontId="8" fillId="0" borderId="12" xfId="1" applyFont="1" applyBorder="1"/>
    <xf numFmtId="0" fontId="8" fillId="2" borderId="15" xfId="1" applyFont="1" applyFill="1" applyBorder="1"/>
    <xf numFmtId="0" fontId="8" fillId="2" borderId="21" xfId="1" applyFont="1" applyFill="1" applyBorder="1"/>
    <xf numFmtId="0" fontId="7" fillId="0" borderId="11" xfId="1" applyFont="1" applyBorder="1" applyAlignment="1">
      <alignment horizontal="center" vertical="center" wrapText="1"/>
    </xf>
    <xf numFmtId="0" fontId="5" fillId="0" borderId="17" xfId="1" applyFont="1" applyBorder="1" applyAlignment="1">
      <alignment horizontal="center" vertical="center" textRotation="90" wrapText="1"/>
    </xf>
    <xf numFmtId="0" fontId="7" fillId="0" borderId="18" xfId="1" applyFont="1" applyBorder="1" applyAlignment="1">
      <alignment horizontal="center" vertical="center" wrapText="1"/>
    </xf>
    <xf numFmtId="0" fontId="3" fillId="0" borderId="18" xfId="1" applyFont="1" applyBorder="1" applyAlignment="1">
      <alignment horizontal="left" vertical="center" wrapText="1"/>
    </xf>
    <xf numFmtId="0" fontId="5" fillId="2" borderId="18" xfId="1" applyFont="1" applyFill="1" applyBorder="1" applyAlignment="1">
      <alignment horizontal="center" vertical="center"/>
    </xf>
    <xf numFmtId="0" fontId="8" fillId="2" borderId="18" xfId="1" applyFont="1" applyFill="1" applyBorder="1" applyAlignment="1">
      <alignment vertical="center"/>
    </xf>
    <xf numFmtId="0" fontId="8" fillId="2" borderId="19" xfId="1" applyFont="1" applyFill="1" applyBorder="1" applyAlignment="1">
      <alignment vertical="center"/>
    </xf>
    <xf numFmtId="0" fontId="5" fillId="0" borderId="11" xfId="1" applyFont="1" applyBorder="1" applyAlignment="1">
      <alignment horizontal="center" vertical="center"/>
    </xf>
    <xf numFmtId="0" fontId="7" fillId="0" borderId="15" xfId="1" applyFont="1" applyBorder="1" applyAlignment="1">
      <alignment horizontal="center" vertical="center" wrapText="1"/>
    </xf>
    <xf numFmtId="0" fontId="3" fillId="0" borderId="15" xfId="1" applyFont="1" applyBorder="1" applyAlignment="1">
      <alignment vertical="center" wrapText="1"/>
    </xf>
    <xf numFmtId="0" fontId="3" fillId="0" borderId="11" xfId="1" applyFont="1" applyBorder="1" applyAlignment="1">
      <alignment vertical="center" wrapText="1"/>
    </xf>
    <xf numFmtId="0" fontId="8" fillId="0" borderId="15" xfId="1" applyFont="1" applyBorder="1"/>
    <xf numFmtId="0" fontId="8" fillId="0" borderId="21" xfId="1" applyFont="1" applyBorder="1"/>
    <xf numFmtId="0" fontId="3" fillId="0" borderId="15" xfId="1" applyFont="1" applyBorder="1" applyAlignment="1">
      <alignment horizontal="left" vertical="center" wrapText="1"/>
    </xf>
    <xf numFmtId="0" fontId="5" fillId="0" borderId="17" xfId="1" applyFont="1" applyBorder="1" applyAlignment="1">
      <alignment vertical="center" textRotation="90" wrapText="1"/>
    </xf>
    <xf numFmtId="0" fontId="5" fillId="0" borderId="18" xfId="1" applyFont="1" applyBorder="1" applyAlignment="1">
      <alignment horizontal="center" vertical="center"/>
    </xf>
    <xf numFmtId="0" fontId="8" fillId="0" borderId="18" xfId="1" applyFont="1" applyBorder="1"/>
    <xf numFmtId="0" fontId="8" fillId="0" borderId="19" xfId="1" applyFont="1" applyBorder="1"/>
    <xf numFmtId="0" fontId="7" fillId="4" borderId="2" xfId="2" applyFont="1" applyFill="1" applyBorder="1" applyAlignment="1">
      <alignment horizontal="center" vertical="center"/>
    </xf>
    <xf numFmtId="0" fontId="8" fillId="2" borderId="2" xfId="1" applyFont="1" applyFill="1" applyBorder="1"/>
    <xf numFmtId="0" fontId="8" fillId="2" borderId="16" xfId="1" applyFont="1" applyFill="1" applyBorder="1"/>
    <xf numFmtId="0" fontId="7" fillId="4" borderId="18" xfId="2" applyFont="1" applyFill="1" applyBorder="1" applyAlignment="1">
      <alignment horizontal="center" vertical="center"/>
    </xf>
    <xf numFmtId="0" fontId="8" fillId="2" borderId="18" xfId="1" applyFont="1" applyFill="1" applyBorder="1"/>
    <xf numFmtId="0" fontId="8" fillId="2" borderId="19" xfId="1" applyFont="1" applyFill="1" applyBorder="1"/>
    <xf numFmtId="0" fontId="7" fillId="4" borderId="25" xfId="2" applyFont="1" applyFill="1" applyBorder="1" applyAlignment="1">
      <alignment horizontal="center" vertical="center"/>
    </xf>
    <xf numFmtId="0" fontId="8" fillId="2" borderId="25" xfId="1" applyFont="1" applyFill="1" applyBorder="1"/>
    <xf numFmtId="0" fontId="8" fillId="2" borderId="26" xfId="1" applyFont="1" applyFill="1" applyBorder="1"/>
    <xf numFmtId="0" fontId="5" fillId="2" borderId="18" xfId="1" applyFont="1" applyFill="1" applyBorder="1" applyAlignment="1">
      <alignment horizontal="center"/>
    </xf>
    <xf numFmtId="0" fontId="8" fillId="0" borderId="0" xfId="3" applyFont="1"/>
    <xf numFmtId="0" fontId="3" fillId="0" borderId="1" xfId="3" applyFont="1" applyBorder="1" applyAlignment="1">
      <alignment horizontal="center" vertical="center" wrapText="1"/>
    </xf>
    <xf numFmtId="0" fontId="3" fillId="0" borderId="11" xfId="3" applyFont="1" applyBorder="1" applyAlignment="1">
      <alignment horizontal="center" vertical="center" wrapText="1"/>
    </xf>
    <xf numFmtId="0" fontId="10" fillId="0" borderId="0" xfId="0" applyFont="1"/>
    <xf numFmtId="0" fontId="11" fillId="0" borderId="0" xfId="0" applyFont="1"/>
    <xf numFmtId="0" fontId="3" fillId="0" borderId="7" xfId="3" applyFont="1" applyBorder="1" applyAlignment="1">
      <alignment horizontal="center" vertical="center" wrapText="1"/>
    </xf>
    <xf numFmtId="0" fontId="3" fillId="0" borderId="38" xfId="3" applyFont="1" applyBorder="1" applyAlignment="1">
      <alignment horizontal="center" vertical="center" wrapText="1"/>
    </xf>
    <xf numFmtId="0" fontId="3" fillId="0" borderId="15" xfId="3" applyFont="1" applyBorder="1" applyAlignment="1">
      <alignment horizontal="center" vertical="center" wrapText="1"/>
    </xf>
    <xf numFmtId="0" fontId="3" fillId="0" borderId="52" xfId="3" applyFont="1" applyBorder="1" applyAlignment="1">
      <alignment horizontal="center" vertical="center" wrapText="1"/>
    </xf>
    <xf numFmtId="0" fontId="3" fillId="0" borderId="10" xfId="3" applyFont="1" applyBorder="1" applyAlignment="1">
      <alignment horizontal="center" vertical="center" wrapText="1"/>
    </xf>
    <xf numFmtId="49" fontId="3" fillId="0" borderId="13" xfId="3" applyNumberFormat="1" applyFont="1" applyBorder="1" applyAlignment="1">
      <alignment horizontal="center" vertical="center" wrapText="1"/>
    </xf>
    <xf numFmtId="49" fontId="3" fillId="0" borderId="20" xfId="3" applyNumberFormat="1" applyFont="1" applyBorder="1" applyAlignment="1">
      <alignment horizontal="center" vertical="center" wrapText="1"/>
    </xf>
    <xf numFmtId="0" fontId="3" fillId="0" borderId="12"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21" xfId="3" applyFont="1" applyBorder="1" applyAlignment="1">
      <alignment horizontal="center" vertical="center" wrapText="1"/>
    </xf>
    <xf numFmtId="0" fontId="3" fillId="0" borderId="55" xfId="3" applyFont="1" applyBorder="1" applyAlignment="1">
      <alignment horizontal="center" vertical="center" wrapText="1"/>
    </xf>
    <xf numFmtId="0" fontId="3" fillId="0" borderId="42" xfId="3" applyFont="1" applyBorder="1" applyAlignment="1">
      <alignment horizontal="center" vertical="center" wrapText="1"/>
    </xf>
    <xf numFmtId="0" fontId="7" fillId="0" borderId="17" xfId="3" applyFont="1" applyBorder="1" applyAlignment="1">
      <alignment horizontal="center" vertical="center" wrapText="1"/>
    </xf>
    <xf numFmtId="0" fontId="7" fillId="0" borderId="36" xfId="3" applyFont="1" applyBorder="1" applyAlignment="1">
      <alignment horizontal="center" vertical="center" wrapText="1"/>
    </xf>
    <xf numFmtId="0" fontId="3" fillId="0" borderId="19"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55"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20" xfId="3" applyFont="1" applyBorder="1" applyAlignment="1">
      <alignment horizontal="center" vertical="center" wrapText="1"/>
    </xf>
    <xf numFmtId="0" fontId="3" fillId="0" borderId="55" xfId="3" quotePrefix="1" applyFont="1" applyBorder="1" applyAlignment="1">
      <alignment horizontal="center" vertical="center" wrapText="1"/>
    </xf>
    <xf numFmtId="0" fontId="3" fillId="0" borderId="36" xfId="3" applyFont="1" applyBorder="1" applyAlignment="1">
      <alignment horizontal="center" vertical="center" wrapText="1"/>
    </xf>
    <xf numFmtId="0" fontId="7" fillId="6" borderId="36" xfId="3" applyFont="1" applyFill="1" applyBorder="1" applyAlignment="1">
      <alignment horizontal="center" vertical="center" wrapText="1"/>
    </xf>
    <xf numFmtId="0" fontId="10" fillId="2" borderId="0" xfId="3" applyFont="1" applyFill="1" applyAlignment="1">
      <alignment horizontal="left" vertical="top" wrapText="1"/>
    </xf>
    <xf numFmtId="0" fontId="10" fillId="2" borderId="0" xfId="3" applyFont="1" applyFill="1" applyAlignment="1">
      <alignment horizontal="left" vertical="top" textRotation="90" wrapText="1"/>
    </xf>
    <xf numFmtId="0" fontId="10" fillId="2" borderId="0" xfId="3" applyFont="1" applyFill="1"/>
    <xf numFmtId="0" fontId="10" fillId="0" borderId="0" xfId="3" applyFont="1"/>
    <xf numFmtId="0" fontId="7" fillId="0" borderId="55" xfId="3" applyFont="1" applyBorder="1" applyAlignment="1">
      <alignment horizontal="center" vertical="center" wrapText="1"/>
    </xf>
    <xf numFmtId="0" fontId="3" fillId="2" borderId="55" xfId="3" applyFont="1" applyFill="1" applyBorder="1" applyAlignment="1">
      <alignment horizontal="center" vertical="center" wrapText="1" shrinkToFit="1"/>
    </xf>
    <xf numFmtId="0" fontId="3" fillId="2" borderId="55" xfId="3" applyFont="1" applyFill="1" applyBorder="1" applyAlignment="1">
      <alignment horizontal="center" vertical="top" wrapText="1" shrinkToFit="1"/>
    </xf>
    <xf numFmtId="0" fontId="7" fillId="0" borderId="48" xfId="3" applyFont="1" applyBorder="1" applyAlignment="1">
      <alignment horizontal="center" vertical="center"/>
    </xf>
    <xf numFmtId="0" fontId="7" fillId="7" borderId="36" xfId="3" applyFont="1" applyFill="1" applyBorder="1" applyAlignment="1">
      <alignment horizontal="center" vertical="center"/>
    </xf>
    <xf numFmtId="0" fontId="7" fillId="7" borderId="35" xfId="3" applyFont="1" applyFill="1" applyBorder="1" applyAlignment="1">
      <alignment horizontal="center" vertical="center"/>
    </xf>
    <xf numFmtId="0" fontId="3" fillId="0" borderId="4" xfId="3" applyFont="1" applyBorder="1" applyAlignment="1">
      <alignment horizontal="center" vertical="center" wrapText="1"/>
    </xf>
    <xf numFmtId="0" fontId="3" fillId="0" borderId="40" xfId="3" applyFont="1" applyBorder="1" applyAlignment="1">
      <alignment horizontal="center" vertical="center" wrapText="1"/>
    </xf>
    <xf numFmtId="0" fontId="10" fillId="0" borderId="26" xfId="3" applyFont="1" applyBorder="1" applyAlignment="1">
      <alignment horizontal="center" vertical="center" wrapText="1"/>
    </xf>
    <xf numFmtId="0" fontId="3" fillId="0" borderId="22" xfId="3" applyFont="1" applyBorder="1" applyAlignment="1">
      <alignment horizontal="center" vertical="center" wrapText="1"/>
    </xf>
    <xf numFmtId="49" fontId="3" fillId="0" borderId="22" xfId="3" applyNumberFormat="1" applyFont="1" applyBorder="1" applyAlignment="1">
      <alignment horizontal="center" vertical="center" wrapText="1"/>
    </xf>
    <xf numFmtId="49" fontId="3" fillId="0" borderId="7" xfId="3" applyNumberFormat="1" applyFont="1" applyBorder="1" applyAlignment="1">
      <alignment horizontal="center" vertical="center" wrapText="1"/>
    </xf>
    <xf numFmtId="1" fontId="3" fillId="0" borderId="22" xfId="3" applyNumberFormat="1" applyFont="1" applyBorder="1" applyAlignment="1">
      <alignment horizontal="center" vertical="center" wrapText="1"/>
    </xf>
    <xf numFmtId="0" fontId="3" fillId="0" borderId="5" xfId="3" quotePrefix="1" applyFont="1" applyBorder="1" applyAlignment="1">
      <alignment horizontal="center" vertical="center" wrapText="1"/>
    </xf>
    <xf numFmtId="1" fontId="16" fillId="6" borderId="33" xfId="3" applyNumberFormat="1" applyFont="1" applyFill="1" applyBorder="1" applyAlignment="1">
      <alignment horizontal="center" vertical="center"/>
    </xf>
    <xf numFmtId="1" fontId="16" fillId="7" borderId="9" xfId="3" applyNumberFormat="1" applyFont="1" applyFill="1" applyBorder="1" applyAlignment="1">
      <alignment horizontal="center" vertical="center"/>
    </xf>
    <xf numFmtId="1" fontId="16" fillId="7" borderId="17" xfId="3" applyNumberFormat="1" applyFont="1" applyFill="1" applyBorder="1" applyAlignment="1">
      <alignment horizontal="center" vertical="center"/>
    </xf>
    <xf numFmtId="1" fontId="16" fillId="7" borderId="33" xfId="3" applyNumberFormat="1" applyFont="1" applyFill="1" applyBorder="1" applyAlignment="1">
      <alignment horizontal="center" vertical="center"/>
    </xf>
    <xf numFmtId="1" fontId="16" fillId="7" borderId="37" xfId="3" applyNumberFormat="1" applyFont="1" applyFill="1" applyBorder="1" applyAlignment="1">
      <alignment horizontal="center" vertical="center"/>
    </xf>
    <xf numFmtId="1" fontId="16" fillId="6" borderId="37" xfId="3" applyNumberFormat="1" applyFont="1" applyFill="1" applyBorder="1" applyAlignment="1">
      <alignment horizontal="center" vertical="center"/>
    </xf>
    <xf numFmtId="1" fontId="16" fillId="3" borderId="33" xfId="3" applyNumberFormat="1" applyFont="1" applyFill="1" applyBorder="1" applyAlignment="1">
      <alignment horizontal="center" vertical="center"/>
    </xf>
    <xf numFmtId="0" fontId="7" fillId="6" borderId="47" xfId="2" applyFont="1" applyFill="1" applyBorder="1" applyAlignment="1">
      <alignment horizontal="center" vertical="center"/>
    </xf>
    <xf numFmtId="0" fontId="7" fillId="7" borderId="0" xfId="3" applyFont="1" applyFill="1" applyAlignment="1">
      <alignment horizontal="center" vertical="center"/>
    </xf>
    <xf numFmtId="49" fontId="7" fillId="7" borderId="0" xfId="3" applyNumberFormat="1" applyFont="1" applyFill="1" applyAlignment="1">
      <alignment horizontal="center" vertical="center"/>
    </xf>
    <xf numFmtId="0" fontId="7" fillId="7" borderId="0" xfId="3" applyFont="1" applyFill="1" applyAlignment="1">
      <alignment horizontal="center" vertical="center" wrapText="1"/>
    </xf>
    <xf numFmtId="0" fontId="7" fillId="6" borderId="51" xfId="2" applyFont="1" applyFill="1" applyBorder="1" applyAlignment="1">
      <alignment horizontal="center" vertical="center"/>
    </xf>
    <xf numFmtId="0" fontId="7" fillId="3" borderId="35" xfId="3" applyFont="1" applyFill="1" applyBorder="1" applyAlignment="1">
      <alignment horizontal="center"/>
    </xf>
    <xf numFmtId="0" fontId="16" fillId="6" borderId="41" xfId="3" applyFont="1" applyFill="1" applyBorder="1" applyAlignment="1">
      <alignment horizontal="center" vertical="center"/>
    </xf>
    <xf numFmtId="1" fontId="16" fillId="6" borderId="17" xfId="3" applyNumberFormat="1" applyFont="1" applyFill="1" applyBorder="1" applyAlignment="1">
      <alignment horizontal="center" vertical="center"/>
    </xf>
    <xf numFmtId="1" fontId="16" fillId="6" borderId="34" xfId="3" applyNumberFormat="1" applyFont="1" applyFill="1" applyBorder="1" applyAlignment="1">
      <alignment horizontal="center" vertical="center"/>
    </xf>
    <xf numFmtId="1" fontId="16" fillId="7" borderId="23" xfId="3" applyNumberFormat="1" applyFont="1" applyFill="1" applyBorder="1" applyAlignment="1">
      <alignment horizontal="center" vertical="center"/>
    </xf>
    <xf numFmtId="1" fontId="16" fillId="7" borderId="39" xfId="3" applyNumberFormat="1" applyFont="1" applyFill="1" applyBorder="1" applyAlignment="1">
      <alignment horizontal="center" vertical="center"/>
    </xf>
    <xf numFmtId="1" fontId="16" fillId="7" borderId="55" xfId="3" applyNumberFormat="1" applyFont="1" applyFill="1" applyBorder="1" applyAlignment="1">
      <alignment horizontal="center" vertical="center"/>
    </xf>
    <xf numFmtId="1" fontId="16" fillId="7" borderId="34" xfId="3" applyNumberFormat="1" applyFont="1" applyFill="1" applyBorder="1" applyAlignment="1">
      <alignment horizontal="center" vertical="center"/>
    </xf>
    <xf numFmtId="1" fontId="16" fillId="7" borderId="24" xfId="3" applyNumberFormat="1" applyFont="1" applyFill="1" applyBorder="1" applyAlignment="1">
      <alignment horizontal="center" vertical="center"/>
    </xf>
    <xf numFmtId="1" fontId="16" fillId="7" borderId="41" xfId="3" applyNumberFormat="1" applyFont="1" applyFill="1" applyBorder="1" applyAlignment="1">
      <alignment horizontal="center" vertical="center"/>
    </xf>
    <xf numFmtId="1" fontId="16" fillId="6" borderId="24" xfId="3" applyNumberFormat="1" applyFont="1" applyFill="1" applyBorder="1" applyAlignment="1">
      <alignment horizontal="center" vertical="center"/>
    </xf>
    <xf numFmtId="1" fontId="16" fillId="6" borderId="41" xfId="3" applyNumberFormat="1" applyFont="1" applyFill="1" applyBorder="1" applyAlignment="1">
      <alignment horizontal="center" vertical="center"/>
    </xf>
    <xf numFmtId="1" fontId="16" fillId="3" borderId="17" xfId="3" applyNumberFormat="1" applyFont="1" applyFill="1" applyBorder="1" applyAlignment="1">
      <alignment horizontal="center" vertical="center"/>
    </xf>
    <xf numFmtId="1" fontId="16" fillId="3" borderId="34" xfId="3" applyNumberFormat="1" applyFont="1" applyFill="1" applyBorder="1" applyAlignment="1">
      <alignment horizontal="center" vertical="center"/>
    </xf>
    <xf numFmtId="0" fontId="16" fillId="0" borderId="55" xfId="3" applyFont="1" applyBorder="1" applyAlignment="1">
      <alignment horizontal="center" vertical="center"/>
    </xf>
    <xf numFmtId="0" fontId="16" fillId="0" borderId="7" xfId="3" applyFont="1" applyBorder="1" applyAlignment="1">
      <alignment horizontal="center" vertical="center"/>
    </xf>
    <xf numFmtId="0" fontId="16" fillId="6" borderId="7" xfId="3" applyFont="1" applyFill="1" applyBorder="1" applyAlignment="1">
      <alignment horizontal="center" vertical="center"/>
    </xf>
    <xf numFmtId="1" fontId="16" fillId="6" borderId="55" xfId="3" applyNumberFormat="1" applyFont="1" applyFill="1" applyBorder="1" applyAlignment="1">
      <alignment horizontal="center" vertical="center"/>
    </xf>
    <xf numFmtId="1" fontId="10" fillId="0" borderId="55" xfId="3" applyNumberFormat="1" applyFont="1" applyBorder="1" applyAlignment="1">
      <alignment horizontal="center" vertical="center"/>
    </xf>
    <xf numFmtId="1" fontId="16" fillId="7" borderId="7" xfId="3" applyNumberFormat="1" applyFont="1" applyFill="1" applyBorder="1" applyAlignment="1">
      <alignment horizontal="center" vertical="center"/>
    </xf>
    <xf numFmtId="1" fontId="16" fillId="6" borderId="7" xfId="3" applyNumberFormat="1" applyFont="1" applyFill="1" applyBorder="1" applyAlignment="1">
      <alignment horizontal="center" vertical="center"/>
    </xf>
    <xf numFmtId="1" fontId="16" fillId="3" borderId="55" xfId="3" applyNumberFormat="1" applyFont="1" applyFill="1" applyBorder="1" applyAlignment="1">
      <alignment horizontal="center" vertical="center"/>
    </xf>
    <xf numFmtId="1" fontId="16" fillId="7" borderId="6" xfId="3" applyNumberFormat="1" applyFont="1" applyFill="1" applyBorder="1" applyAlignment="1">
      <alignment horizontal="center" vertical="center"/>
    </xf>
    <xf numFmtId="0" fontId="7" fillId="6" borderId="36" xfId="3" applyFont="1" applyFill="1" applyBorder="1" applyAlignment="1">
      <alignment horizontal="center" wrapText="1"/>
    </xf>
    <xf numFmtId="0" fontId="16" fillId="6" borderId="24" xfId="3" applyFont="1" applyFill="1" applyBorder="1" applyAlignment="1">
      <alignment horizontal="center"/>
    </xf>
    <xf numFmtId="0" fontId="16" fillId="6" borderId="37" xfId="3" applyFont="1" applyFill="1" applyBorder="1" applyAlignment="1">
      <alignment horizontal="center"/>
    </xf>
    <xf numFmtId="1" fontId="16" fillId="0" borderId="7" xfId="3" applyNumberFormat="1" applyFont="1" applyBorder="1" applyAlignment="1">
      <alignment horizontal="center" vertical="center"/>
    </xf>
    <xf numFmtId="1" fontId="0" fillId="0" borderId="0" xfId="0" applyNumberFormat="1" applyAlignment="1">
      <alignment horizontal="center" vertical="center"/>
    </xf>
    <xf numFmtId="0" fontId="7" fillId="0" borderId="28" xfId="3" applyFont="1" applyBorder="1" applyAlignment="1">
      <alignment horizontal="center" vertical="center" wrapText="1"/>
    </xf>
    <xf numFmtId="0" fontId="7" fillId="0" borderId="54" xfId="3" applyFont="1" applyBorder="1" applyAlignment="1">
      <alignment horizontal="center" vertical="center" wrapText="1"/>
    </xf>
    <xf numFmtId="0" fontId="7" fillId="0" borderId="22" xfId="3" applyFont="1" applyBorder="1" applyAlignment="1">
      <alignment horizontal="center" vertical="center" textRotation="90"/>
    </xf>
    <xf numFmtId="0" fontId="7" fillId="0" borderId="28" xfId="3" applyFont="1" applyBorder="1" applyAlignment="1">
      <alignment horizontal="center" vertical="center" textRotation="90"/>
    </xf>
    <xf numFmtId="0" fontId="7" fillId="0" borderId="54" xfId="3" applyFont="1" applyBorder="1" applyAlignment="1">
      <alignment horizontal="center" vertical="center" textRotation="90"/>
    </xf>
    <xf numFmtId="0" fontId="7" fillId="0" borderId="0" xfId="3" applyFont="1" applyAlignment="1">
      <alignment horizontal="center" vertical="center"/>
    </xf>
    <xf numFmtId="0" fontId="7" fillId="2" borderId="48" xfId="3" applyFont="1" applyFill="1" applyBorder="1" applyAlignment="1">
      <alignment horizontal="center" vertical="center"/>
    </xf>
    <xf numFmtId="0" fontId="7" fillId="2" borderId="0" xfId="3" applyFont="1" applyFill="1" applyAlignment="1">
      <alignment horizontal="center" vertical="center"/>
    </xf>
    <xf numFmtId="0" fontId="7" fillId="2" borderId="52" xfId="3" applyFont="1" applyFill="1" applyBorder="1" applyAlignment="1">
      <alignment horizontal="center" vertical="center"/>
    </xf>
    <xf numFmtId="0" fontId="10" fillId="0" borderId="36" xfId="3" applyFont="1" applyBorder="1" applyAlignment="1">
      <alignment horizontal="left" vertical="center" wrapText="1"/>
    </xf>
    <xf numFmtId="0" fontId="10" fillId="0" borderId="33" xfId="3" applyFont="1" applyBorder="1" applyAlignment="1">
      <alignment horizontal="left" vertical="center" wrapText="1"/>
    </xf>
    <xf numFmtId="0" fontId="7" fillId="0" borderId="51" xfId="2" applyFont="1" applyBorder="1" applyAlignment="1">
      <alignment horizontal="center" vertical="center"/>
    </xf>
    <xf numFmtId="0" fontId="7" fillId="0" borderId="49" xfId="2" applyFont="1" applyBorder="1" applyAlignment="1">
      <alignment horizontal="center" vertical="center"/>
    </xf>
    <xf numFmtId="0" fontId="7" fillId="0" borderId="50" xfId="2" applyFont="1" applyBorder="1" applyAlignment="1">
      <alignment horizontal="center" vertical="center"/>
    </xf>
    <xf numFmtId="0" fontId="7" fillId="0" borderId="7" xfId="3" applyFont="1" applyBorder="1" applyAlignment="1">
      <alignment horizontal="center" vertical="center" wrapText="1"/>
    </xf>
    <xf numFmtId="0" fontId="7" fillId="0" borderId="6" xfId="3" applyFont="1" applyBorder="1" applyAlignment="1">
      <alignment horizontal="center" vertical="center" wrapText="1"/>
    </xf>
    <xf numFmtId="0" fontId="7" fillId="0" borderId="5" xfId="3" applyFont="1" applyBorder="1" applyAlignment="1">
      <alignment horizontal="center" vertical="center" wrapText="1"/>
    </xf>
    <xf numFmtId="0" fontId="3" fillId="0" borderId="7" xfId="3" applyFont="1" applyBorder="1" applyAlignment="1">
      <alignment horizontal="left" vertical="center" wrapText="1"/>
    </xf>
    <xf numFmtId="0" fontId="3" fillId="0" borderId="6" xfId="3" applyFont="1" applyBorder="1" applyAlignment="1">
      <alignment horizontal="left" vertical="center" wrapText="1"/>
    </xf>
    <xf numFmtId="0" fontId="3" fillId="0" borderId="5" xfId="3" applyFont="1" applyBorder="1" applyAlignment="1">
      <alignment horizontal="left" vertical="center" wrapText="1"/>
    </xf>
    <xf numFmtId="0" fontId="3" fillId="0" borderId="30" xfId="3" applyFont="1" applyBorder="1" applyAlignment="1">
      <alignment horizontal="center" vertical="center" textRotation="90" wrapText="1"/>
    </xf>
    <xf numFmtId="0" fontId="3" fillId="0" borderId="3" xfId="3" applyFont="1" applyBorder="1" applyAlignment="1">
      <alignment horizontal="center" vertical="center" textRotation="90" wrapText="1"/>
    </xf>
    <xf numFmtId="0" fontId="3" fillId="0" borderId="32" xfId="3" applyFont="1" applyBorder="1" applyAlignment="1">
      <alignment horizontal="center" vertical="center" textRotation="90" wrapText="1"/>
    </xf>
    <xf numFmtId="0" fontId="7" fillId="0" borderId="24" xfId="3" applyFont="1" applyBorder="1" applyAlignment="1">
      <alignment horizontal="center" vertical="center" wrapText="1"/>
    </xf>
    <xf numFmtId="0" fontId="7" fillId="0" borderId="23" xfId="3" applyFont="1" applyBorder="1" applyAlignment="1">
      <alignment horizontal="center" vertical="center" wrapText="1"/>
    </xf>
    <xf numFmtId="0" fontId="7" fillId="0" borderId="27" xfId="3" applyFont="1" applyBorder="1" applyAlignment="1">
      <alignment horizontal="center" vertical="center" wrapText="1"/>
    </xf>
    <xf numFmtId="0" fontId="3" fillId="0" borderId="51" xfId="3" applyFont="1" applyBorder="1" applyAlignment="1">
      <alignment horizontal="left" vertical="center" wrapText="1"/>
    </xf>
    <xf numFmtId="0" fontId="3" fillId="0" borderId="48" xfId="3" applyFont="1" applyBorder="1" applyAlignment="1">
      <alignment horizontal="left" vertical="center" wrapText="1"/>
    </xf>
    <xf numFmtId="0" fontId="3" fillId="0" borderId="49" xfId="3" applyFont="1" applyBorder="1" applyAlignment="1">
      <alignment horizontal="left" vertical="center" wrapText="1"/>
    </xf>
    <xf numFmtId="0" fontId="3" fillId="0" borderId="0" xfId="3" applyFont="1" applyAlignment="1">
      <alignment horizontal="left" vertical="center" wrapText="1"/>
    </xf>
    <xf numFmtId="0" fontId="3" fillId="0" borderId="50" xfId="3" applyFont="1" applyBorder="1" applyAlignment="1">
      <alignment horizontal="left" vertical="center" wrapText="1"/>
    </xf>
    <xf numFmtId="0" fontId="3" fillId="0" borderId="52" xfId="3" applyFont="1" applyBorder="1" applyAlignment="1">
      <alignment horizontal="left" vertical="center" wrapText="1"/>
    </xf>
    <xf numFmtId="0" fontId="3" fillId="0" borderId="36" xfId="3" applyFont="1" applyBorder="1" applyAlignment="1">
      <alignment horizontal="left" vertical="center" wrapText="1"/>
    </xf>
    <xf numFmtId="0" fontId="3" fillId="0" borderId="35" xfId="3" applyFont="1" applyBorder="1" applyAlignment="1">
      <alignment horizontal="left" vertical="center" wrapText="1"/>
    </xf>
    <xf numFmtId="0" fontId="3" fillId="0" borderId="41" xfId="3" applyFont="1" applyBorder="1" applyAlignment="1">
      <alignment horizontal="left" vertical="center" wrapText="1"/>
    </xf>
    <xf numFmtId="0" fontId="7" fillId="0" borderId="36" xfId="3" applyFont="1" applyBorder="1" applyAlignment="1">
      <alignment horizontal="left" vertical="center" wrapText="1"/>
    </xf>
    <xf numFmtId="0" fontId="7" fillId="0" borderId="48" xfId="3" applyFont="1" applyBorder="1" applyAlignment="1">
      <alignment horizontal="left" vertical="center" wrapText="1"/>
    </xf>
    <xf numFmtId="0" fontId="7" fillId="0" borderId="41" xfId="3" applyFont="1" applyBorder="1" applyAlignment="1">
      <alignment horizontal="left" vertical="center" wrapText="1"/>
    </xf>
    <xf numFmtId="0" fontId="7" fillId="0" borderId="22" xfId="3" applyFont="1" applyBorder="1" applyAlignment="1">
      <alignment horizontal="center" vertical="center" textRotation="90" wrapText="1"/>
    </xf>
    <xf numFmtId="0" fontId="7" fillId="0" borderId="28" xfId="3" applyFont="1" applyBorder="1" applyAlignment="1">
      <alignment horizontal="center" vertical="center" textRotation="90" wrapText="1"/>
    </xf>
    <xf numFmtId="0" fontId="7" fillId="0" borderId="54" xfId="3" applyFont="1" applyBorder="1" applyAlignment="1">
      <alignment horizontal="center" vertical="center" textRotation="90" wrapText="1"/>
    </xf>
    <xf numFmtId="0" fontId="3" fillId="0" borderId="22" xfId="3" applyFont="1" applyBorder="1" applyAlignment="1">
      <alignment horizontal="left" vertical="center" wrapText="1"/>
    </xf>
    <xf numFmtId="0" fontId="3" fillId="0" borderId="28" xfId="3" applyFont="1" applyBorder="1" applyAlignment="1">
      <alignment horizontal="left" vertical="center" wrapText="1"/>
    </xf>
    <xf numFmtId="0" fontId="3" fillId="0" borderId="54" xfId="3" applyFont="1" applyBorder="1" applyAlignment="1">
      <alignment horizontal="left" vertical="center" wrapText="1"/>
    </xf>
    <xf numFmtId="0" fontId="10" fillId="0" borderId="35" xfId="3" applyFont="1" applyBorder="1" applyAlignment="1">
      <alignment horizontal="left" vertical="center" wrapText="1"/>
    </xf>
    <xf numFmtId="0" fontId="10" fillId="0" borderId="34" xfId="3" applyFont="1" applyBorder="1" applyAlignment="1">
      <alignment horizontal="left" vertical="center" wrapText="1"/>
    </xf>
    <xf numFmtId="0" fontId="10" fillId="0" borderId="47" xfId="3" applyFont="1" applyBorder="1" applyAlignment="1">
      <alignment horizontal="left" vertical="center" wrapText="1"/>
    </xf>
    <xf numFmtId="0" fontId="3" fillId="0" borderId="7" xfId="3" quotePrefix="1" applyFont="1" applyBorder="1" applyAlignment="1">
      <alignment horizontal="center" vertical="center" wrapText="1"/>
    </xf>
    <xf numFmtId="0" fontId="3" fillId="0" borderId="6" xfId="3" quotePrefix="1" applyFont="1" applyBorder="1" applyAlignment="1">
      <alignment horizontal="center" vertical="center" wrapText="1"/>
    </xf>
    <xf numFmtId="0" fontId="3" fillId="0" borderId="35" xfId="3" quotePrefix="1" applyFont="1" applyBorder="1" applyAlignment="1">
      <alignment horizontal="left" vertical="center" wrapText="1"/>
    </xf>
    <xf numFmtId="1" fontId="10" fillId="0" borderId="24" xfId="3" applyNumberFormat="1" applyFont="1" applyBorder="1" applyAlignment="1">
      <alignment horizontal="center" vertical="center"/>
    </xf>
    <xf numFmtId="1" fontId="10" fillId="0" borderId="23" xfId="3" applyNumberFormat="1" applyFont="1" applyBorder="1" applyAlignment="1">
      <alignment horizontal="center" vertical="center"/>
    </xf>
    <xf numFmtId="1" fontId="10" fillId="0" borderId="27" xfId="3" applyNumberFormat="1" applyFont="1" applyBorder="1" applyAlignment="1">
      <alignment horizontal="center" vertical="center"/>
    </xf>
    <xf numFmtId="0" fontId="7" fillId="0" borderId="48" xfId="3" applyFont="1" applyBorder="1" applyAlignment="1">
      <alignment horizontal="center" vertical="center"/>
    </xf>
    <xf numFmtId="0" fontId="7" fillId="0" borderId="52" xfId="3" applyFont="1" applyBorder="1" applyAlignment="1">
      <alignment horizontal="center" vertical="center"/>
    </xf>
    <xf numFmtId="0" fontId="15" fillId="0" borderId="24" xfId="3" applyFont="1" applyBorder="1" applyAlignment="1">
      <alignment horizontal="center" vertical="center" wrapText="1"/>
    </xf>
    <xf numFmtId="0" fontId="11" fillId="0" borderId="25" xfId="3" applyFont="1" applyBorder="1" applyAlignment="1">
      <alignment horizontal="center" vertical="center" wrapText="1"/>
    </xf>
    <xf numFmtId="0" fontId="11" fillId="0" borderId="51" xfId="3" applyFont="1" applyBorder="1" applyAlignment="1">
      <alignment horizontal="center" vertical="center" wrapText="1"/>
    </xf>
    <xf numFmtId="0" fontId="7" fillId="0" borderId="45" xfId="2" applyFont="1" applyBorder="1" applyAlignment="1">
      <alignment horizontal="center" vertical="center" textRotation="90"/>
    </xf>
    <xf numFmtId="0" fontId="7" fillId="0" borderId="53" xfId="2" applyFont="1" applyBorder="1" applyAlignment="1">
      <alignment horizontal="center" vertical="center" textRotation="90"/>
    </xf>
    <xf numFmtId="0" fontId="3" fillId="0" borderId="44" xfId="2" applyBorder="1" applyAlignment="1">
      <alignment horizontal="center" vertical="center" textRotation="90"/>
    </xf>
    <xf numFmtId="0" fontId="3" fillId="0" borderId="43" xfId="2" applyBorder="1" applyAlignment="1">
      <alignment horizontal="center" vertical="center" textRotation="90"/>
    </xf>
    <xf numFmtId="0" fontId="7" fillId="2" borderId="45" xfId="2" applyFont="1" applyFill="1" applyBorder="1" applyAlignment="1">
      <alignment horizontal="center" vertical="center" textRotation="90"/>
    </xf>
    <xf numFmtId="0" fontId="7" fillId="2" borderId="53" xfId="2" applyFont="1" applyFill="1" applyBorder="1" applyAlignment="1">
      <alignment horizontal="center" vertical="center" textRotation="90"/>
    </xf>
    <xf numFmtId="0" fontId="10" fillId="0" borderId="44" xfId="3" applyFont="1" applyBorder="1" applyAlignment="1">
      <alignment horizontal="center" vertical="center"/>
    </xf>
    <xf numFmtId="0" fontId="10" fillId="0" borderId="43" xfId="3" applyFont="1" applyBorder="1" applyAlignment="1">
      <alignment horizontal="center" vertical="center"/>
    </xf>
    <xf numFmtId="0" fontId="7" fillId="0" borderId="48" xfId="2" applyFont="1" applyBorder="1" applyAlignment="1">
      <alignment horizontal="center" vertical="center"/>
    </xf>
    <xf numFmtId="0" fontId="7" fillId="0" borderId="0" xfId="2" applyFont="1" applyAlignment="1">
      <alignment horizontal="center" vertical="center"/>
    </xf>
    <xf numFmtId="0" fontId="7" fillId="0" borderId="52" xfId="2" applyFont="1" applyBorder="1" applyAlignment="1">
      <alignment horizontal="center" vertical="center"/>
    </xf>
    <xf numFmtId="0" fontId="3" fillId="0" borderId="10" xfId="3" applyFont="1" applyBorder="1" applyAlignment="1">
      <alignment horizontal="center" vertical="center" textRotation="90" wrapText="1"/>
    </xf>
    <xf numFmtId="0" fontId="3" fillId="0" borderId="13" xfId="3" applyFont="1" applyBorder="1" applyAlignment="1">
      <alignment horizontal="center" vertical="center" textRotation="90" wrapText="1"/>
    </xf>
    <xf numFmtId="0" fontId="3" fillId="0" borderId="20" xfId="3" applyFont="1" applyBorder="1" applyAlignment="1">
      <alignment horizontal="center" vertical="center" textRotation="90" wrapText="1"/>
    </xf>
    <xf numFmtId="0" fontId="7" fillId="6" borderId="36" xfId="3" applyFont="1" applyFill="1" applyBorder="1" applyAlignment="1">
      <alignment horizontal="center" wrapText="1"/>
    </xf>
    <xf numFmtId="0" fontId="11" fillId="6" borderId="35" xfId="3" applyFont="1" applyFill="1" applyBorder="1" applyAlignment="1">
      <alignment horizontal="center" wrapText="1"/>
    </xf>
    <xf numFmtId="0" fontId="11" fillId="6" borderId="34" xfId="3" applyFont="1" applyFill="1" applyBorder="1" applyAlignment="1">
      <alignment horizontal="center" wrapText="1"/>
    </xf>
    <xf numFmtId="0" fontId="7" fillId="6" borderId="35" xfId="3" applyFont="1" applyFill="1" applyBorder="1" applyAlignment="1">
      <alignment horizontal="center" wrapText="1"/>
    </xf>
    <xf numFmtId="0" fontId="7" fillId="6" borderId="36" xfId="2" applyFont="1" applyFill="1" applyBorder="1" applyAlignment="1">
      <alignment horizontal="center" vertical="center"/>
    </xf>
    <xf numFmtId="0" fontId="7" fillId="6" borderId="35" xfId="2" applyFont="1" applyFill="1" applyBorder="1" applyAlignment="1">
      <alignment horizontal="center" vertical="center"/>
    </xf>
    <xf numFmtId="0" fontId="7" fillId="6" borderId="33" xfId="2" applyFont="1" applyFill="1" applyBorder="1" applyAlignment="1">
      <alignment horizontal="center" vertical="center"/>
    </xf>
    <xf numFmtId="16" fontId="7" fillId="0" borderId="0" xfId="3" applyNumberFormat="1" applyFont="1" applyAlignment="1">
      <alignment horizontal="center" vertical="center"/>
    </xf>
    <xf numFmtId="16" fontId="7" fillId="0" borderId="52" xfId="3" applyNumberFormat="1" applyFont="1" applyBorder="1" applyAlignment="1">
      <alignment horizontal="center" vertical="center"/>
    </xf>
    <xf numFmtId="0" fontId="7" fillId="0" borderId="7" xfId="3" applyFont="1" applyBorder="1" applyAlignment="1">
      <alignment horizontal="center" vertical="center" textRotation="90"/>
    </xf>
    <xf numFmtId="0" fontId="7" fillId="0" borderId="6" xfId="3" applyFont="1" applyBorder="1" applyAlignment="1">
      <alignment horizontal="center" vertical="center" textRotation="90"/>
    </xf>
    <xf numFmtId="0" fontId="7" fillId="0" borderId="5" xfId="3" applyFont="1" applyBorder="1" applyAlignment="1">
      <alignment horizontal="center" vertical="center" textRotation="90"/>
    </xf>
    <xf numFmtId="0" fontId="7" fillId="7" borderId="36" xfId="3" applyFont="1" applyFill="1" applyBorder="1" applyAlignment="1">
      <alignment horizontal="center" vertical="center" wrapText="1"/>
    </xf>
    <xf numFmtId="0" fontId="7" fillId="7" borderId="35" xfId="3" applyFont="1" applyFill="1" applyBorder="1" applyAlignment="1">
      <alignment horizontal="center" vertical="center" wrapText="1"/>
    </xf>
    <xf numFmtId="0" fontId="7" fillId="7" borderId="34" xfId="3" applyFont="1" applyFill="1" applyBorder="1" applyAlignment="1">
      <alignment horizontal="center" vertical="center" wrapText="1"/>
    </xf>
    <xf numFmtId="0" fontId="7" fillId="7" borderId="36" xfId="3" applyFont="1" applyFill="1" applyBorder="1" applyAlignment="1">
      <alignment horizontal="center" vertical="center"/>
    </xf>
    <xf numFmtId="0" fontId="7" fillId="7" borderId="35" xfId="3" applyFont="1" applyFill="1" applyBorder="1" applyAlignment="1">
      <alignment horizontal="center" vertical="center"/>
    </xf>
    <xf numFmtId="0" fontId="7" fillId="7" borderId="34" xfId="3" applyFont="1" applyFill="1" applyBorder="1" applyAlignment="1">
      <alignment horizontal="center" vertical="center"/>
    </xf>
    <xf numFmtId="0" fontId="7" fillId="0" borderId="36" xfId="3" quotePrefix="1" applyFont="1" applyBorder="1" applyAlignment="1">
      <alignment horizontal="center" vertical="center" wrapText="1"/>
    </xf>
    <xf numFmtId="0" fontId="7" fillId="0" borderId="35" xfId="3" quotePrefix="1" applyFont="1" applyBorder="1" applyAlignment="1">
      <alignment horizontal="center" vertical="center" wrapText="1"/>
    </xf>
    <xf numFmtId="0" fontId="7" fillId="0" borderId="34" xfId="3" quotePrefix="1" applyFont="1" applyBorder="1" applyAlignment="1">
      <alignment horizontal="center" vertical="center" wrapText="1"/>
    </xf>
    <xf numFmtId="0" fontId="7" fillId="3" borderId="36" xfId="3" applyFont="1" applyFill="1" applyBorder="1" applyAlignment="1">
      <alignment horizontal="center" vertical="center"/>
    </xf>
    <xf numFmtId="0" fontId="7" fillId="3" borderId="35" xfId="3" applyFont="1" applyFill="1" applyBorder="1" applyAlignment="1">
      <alignment horizontal="center" vertical="center"/>
    </xf>
    <xf numFmtId="0" fontId="7" fillId="3" borderId="34" xfId="3" applyFont="1" applyFill="1" applyBorder="1" applyAlignment="1">
      <alignment horizontal="center" vertical="center"/>
    </xf>
    <xf numFmtId="0" fontId="7" fillId="6" borderId="36" xfId="3" applyFont="1" applyFill="1" applyBorder="1" applyAlignment="1">
      <alignment horizontal="center" vertical="center" wrapText="1"/>
    </xf>
    <xf numFmtId="0" fontId="7" fillId="6" borderId="35" xfId="3" applyFont="1" applyFill="1" applyBorder="1" applyAlignment="1">
      <alignment horizontal="center" vertical="center" wrapText="1"/>
    </xf>
    <xf numFmtId="0" fontId="7" fillId="6" borderId="33" xfId="3" applyFont="1" applyFill="1" applyBorder="1" applyAlignment="1">
      <alignment horizontal="center" vertical="center" wrapText="1"/>
    </xf>
    <xf numFmtId="0" fontId="3" fillId="0" borderId="7" xfId="3" applyFont="1" applyBorder="1" applyAlignment="1">
      <alignment horizontal="center" vertical="center" wrapText="1"/>
    </xf>
    <xf numFmtId="0" fontId="3" fillId="0" borderId="5" xfId="3" applyFont="1" applyBorder="1" applyAlignment="1">
      <alignment horizontal="center" vertical="center" wrapText="1"/>
    </xf>
    <xf numFmtId="0" fontId="7" fillId="0" borderId="7" xfId="3" applyFont="1" applyBorder="1" applyAlignment="1">
      <alignment horizontal="center" vertical="center" textRotation="90" wrapText="1"/>
    </xf>
    <xf numFmtId="0" fontId="7" fillId="0" borderId="6" xfId="3" applyFont="1" applyBorder="1" applyAlignment="1">
      <alignment horizontal="center" vertical="center" textRotation="90" wrapText="1"/>
    </xf>
    <xf numFmtId="0" fontId="7" fillId="0" borderId="5" xfId="3" applyFont="1" applyBorder="1" applyAlignment="1">
      <alignment horizontal="center" vertical="center" textRotation="90" wrapText="1"/>
    </xf>
    <xf numFmtId="0" fontId="3" fillId="0" borderId="7" xfId="3" applyFont="1" applyBorder="1" applyAlignment="1">
      <alignment horizontal="center" vertical="center" textRotation="90" wrapText="1"/>
    </xf>
    <xf numFmtId="0" fontId="3" fillId="0" borderId="5" xfId="3" applyFont="1" applyBorder="1" applyAlignment="1">
      <alignment horizontal="center" vertical="center" textRotation="90" wrapText="1"/>
    </xf>
    <xf numFmtId="0" fontId="7" fillId="2" borderId="7" xfId="3" applyFont="1" applyFill="1" applyBorder="1" applyAlignment="1">
      <alignment horizontal="center" vertical="center" wrapText="1" shrinkToFit="1"/>
    </xf>
    <xf numFmtId="0" fontId="7" fillId="2" borderId="5" xfId="3" applyFont="1" applyFill="1" applyBorder="1" applyAlignment="1">
      <alignment horizontal="center" vertical="center" wrapText="1" shrinkToFit="1"/>
    </xf>
    <xf numFmtId="0" fontId="3" fillId="2" borderId="7" xfId="3" applyFont="1" applyFill="1" applyBorder="1" applyAlignment="1">
      <alignment horizontal="center" vertical="center" textRotation="90" wrapText="1" shrinkToFit="1"/>
    </xf>
    <xf numFmtId="0" fontId="3" fillId="2" borderId="5" xfId="3" applyFont="1" applyFill="1" applyBorder="1" applyAlignment="1">
      <alignment horizontal="center" vertical="center" textRotation="90" wrapText="1" shrinkToFit="1"/>
    </xf>
    <xf numFmtId="0" fontId="3" fillId="0" borderId="6" xfId="3" applyFont="1" applyBorder="1" applyAlignment="1">
      <alignment horizontal="center" vertical="center" wrapText="1"/>
    </xf>
    <xf numFmtId="0" fontId="3" fillId="0" borderId="56" xfId="3" applyFont="1" applyBorder="1" applyAlignment="1">
      <alignment horizontal="left" vertical="center" wrapText="1"/>
    </xf>
    <xf numFmtId="0" fontId="3" fillId="0" borderId="33" xfId="3" applyFont="1" applyBorder="1" applyAlignment="1">
      <alignment horizontal="left" vertical="center" wrapText="1"/>
    </xf>
    <xf numFmtId="1" fontId="10" fillId="2" borderId="24" xfId="3" applyNumberFormat="1" applyFont="1" applyFill="1" applyBorder="1" applyAlignment="1">
      <alignment horizontal="center" vertical="center"/>
    </xf>
    <xf numFmtId="1" fontId="10" fillId="2" borderId="23" xfId="3" applyNumberFormat="1" applyFont="1" applyFill="1" applyBorder="1" applyAlignment="1">
      <alignment horizontal="center" vertical="center"/>
    </xf>
    <xf numFmtId="1" fontId="10" fillId="2" borderId="27" xfId="3" applyNumberFormat="1" applyFont="1" applyFill="1" applyBorder="1" applyAlignment="1">
      <alignment horizontal="center" vertical="center"/>
    </xf>
    <xf numFmtId="1" fontId="10" fillId="0" borderId="7" xfId="3" applyNumberFormat="1" applyFont="1" applyBorder="1" applyAlignment="1">
      <alignment horizontal="center" vertical="center"/>
    </xf>
    <xf numFmtId="1" fontId="10" fillId="0" borderId="6" xfId="3" applyNumberFormat="1" applyFont="1" applyBorder="1" applyAlignment="1">
      <alignment horizontal="center" vertical="center"/>
    </xf>
    <xf numFmtId="1" fontId="10" fillId="0" borderId="5" xfId="3" applyNumberFormat="1" applyFont="1" applyBorder="1" applyAlignment="1">
      <alignment horizontal="center" vertical="center"/>
    </xf>
    <xf numFmtId="1" fontId="10" fillId="2" borderId="7" xfId="3" applyNumberFormat="1" applyFont="1" applyFill="1" applyBorder="1" applyAlignment="1">
      <alignment horizontal="center" vertical="center"/>
    </xf>
    <xf numFmtId="1" fontId="10" fillId="2" borderId="6" xfId="3" applyNumberFormat="1" applyFont="1" applyFill="1" applyBorder="1" applyAlignment="1">
      <alignment horizontal="center" vertical="center"/>
    </xf>
    <xf numFmtId="1" fontId="10" fillId="2" borderId="5" xfId="3" applyNumberFormat="1" applyFont="1" applyFill="1" applyBorder="1" applyAlignment="1">
      <alignment horizontal="center" vertical="center"/>
    </xf>
    <xf numFmtId="0" fontId="11" fillId="6" borderId="35" xfId="3" applyFont="1" applyFill="1" applyBorder="1" applyAlignment="1">
      <alignment horizontal="center" vertical="center" wrapText="1"/>
    </xf>
    <xf numFmtId="0" fontId="11" fillId="6" borderId="34" xfId="3" applyFont="1" applyFill="1" applyBorder="1" applyAlignment="1">
      <alignment horizontal="center" vertical="center" wrapText="1"/>
    </xf>
    <xf numFmtId="0" fontId="10" fillId="0" borderId="22" xfId="3" applyFont="1" applyBorder="1" applyAlignment="1">
      <alignment horizontal="left" vertical="center" wrapText="1"/>
    </xf>
    <xf numFmtId="0" fontId="10" fillId="0" borderId="37" xfId="3" applyFont="1" applyBorder="1" applyAlignment="1">
      <alignment horizontal="left" vertical="center" wrapText="1"/>
    </xf>
    <xf numFmtId="0" fontId="10" fillId="0" borderId="54" xfId="3" applyFont="1" applyBorder="1" applyAlignment="1">
      <alignment horizontal="left" vertical="center" wrapText="1"/>
    </xf>
    <xf numFmtId="0" fontId="10" fillId="0" borderId="52" xfId="3" applyFont="1" applyBorder="1" applyAlignment="1">
      <alignment horizontal="left" vertical="center" wrapText="1"/>
    </xf>
    <xf numFmtId="0" fontId="10" fillId="0" borderId="38" xfId="3" applyFont="1" applyBorder="1" applyAlignment="1">
      <alignment horizontal="left" vertical="center" wrapText="1"/>
    </xf>
    <xf numFmtId="0" fontId="3" fillId="0" borderId="34" xfId="3" applyFont="1" applyBorder="1" applyAlignment="1">
      <alignment horizontal="left" vertical="center" wrapText="1"/>
    </xf>
    <xf numFmtId="0" fontId="7" fillId="0" borderId="7" xfId="3" applyFont="1" applyBorder="1" applyAlignment="1">
      <alignment horizontal="center" vertical="center"/>
    </xf>
    <xf numFmtId="0" fontId="7" fillId="0" borderId="6" xfId="3" applyFont="1" applyBorder="1" applyAlignment="1">
      <alignment horizontal="center" vertical="center"/>
    </xf>
    <xf numFmtId="0" fontId="7" fillId="0" borderId="5" xfId="3" applyFont="1" applyBorder="1" applyAlignment="1">
      <alignment horizontal="center" vertical="center"/>
    </xf>
    <xf numFmtId="0" fontId="10" fillId="0" borderId="17" xfId="3" applyFont="1" applyBorder="1" applyAlignment="1">
      <alignment horizontal="left" vertical="center" wrapText="1"/>
    </xf>
    <xf numFmtId="0" fontId="10" fillId="0" borderId="18" xfId="3" applyFont="1" applyBorder="1" applyAlignment="1">
      <alignment horizontal="left" vertical="center" wrapText="1"/>
    </xf>
    <xf numFmtId="0" fontId="3" fillId="0" borderId="38" xfId="3" applyFont="1" applyBorder="1" applyAlignment="1">
      <alignment horizontal="center" vertical="center" wrapText="1"/>
    </xf>
    <xf numFmtId="0" fontId="7" fillId="0" borderId="22" xfId="3" applyFont="1" applyBorder="1" applyAlignment="1">
      <alignment horizontal="center" vertical="center"/>
    </xf>
    <xf numFmtId="0" fontId="7" fillId="0" borderId="28" xfId="3" applyFont="1" applyBorder="1" applyAlignment="1">
      <alignment horizontal="center" vertical="center"/>
    </xf>
    <xf numFmtId="0" fontId="7" fillId="0" borderId="54" xfId="3" applyFont="1" applyBorder="1" applyAlignment="1">
      <alignment horizontal="center" vertical="center"/>
    </xf>
    <xf numFmtId="0" fontId="3" fillId="0" borderId="36" xfId="3" quotePrefix="1" applyFont="1" applyBorder="1" applyAlignment="1">
      <alignment horizontal="left" vertical="center" wrapText="1"/>
    </xf>
    <xf numFmtId="0" fontId="3" fillId="0" borderId="34" xfId="3" quotePrefix="1" applyFont="1" applyBorder="1" applyAlignment="1">
      <alignment horizontal="left" vertical="center" wrapText="1"/>
    </xf>
    <xf numFmtId="0" fontId="7" fillId="0" borderId="7" xfId="3" quotePrefix="1" applyFont="1" applyBorder="1" applyAlignment="1">
      <alignment horizontal="center" vertical="center" wrapText="1"/>
    </xf>
    <xf numFmtId="0" fontId="7" fillId="0" borderId="5" xfId="3" quotePrefix="1" applyFont="1" applyBorder="1" applyAlignment="1">
      <alignment horizontal="center" vertical="center" wrapText="1"/>
    </xf>
    <xf numFmtId="0" fontId="3" fillId="0" borderId="5" xfId="3" quotePrefix="1" applyFont="1" applyBorder="1" applyAlignment="1">
      <alignment horizontal="center" vertical="center" wrapText="1"/>
    </xf>
    <xf numFmtId="0" fontId="5" fillId="0" borderId="1" xfId="1" applyFont="1" applyBorder="1" applyAlignment="1">
      <alignment horizontal="center" vertical="center"/>
    </xf>
    <xf numFmtId="0" fontId="5" fillId="0" borderId="15" xfId="1" applyFont="1" applyBorder="1" applyAlignment="1">
      <alignment horizontal="center" vertical="center"/>
    </xf>
    <xf numFmtId="0" fontId="5" fillId="0" borderId="24" xfId="1" applyFont="1" applyBorder="1" applyAlignment="1">
      <alignment horizontal="center" vertical="center" textRotation="90"/>
    </xf>
    <xf numFmtId="0" fontId="5" fillId="0" borderId="23" xfId="1" applyFont="1" applyBorder="1" applyAlignment="1">
      <alignment horizontal="center" vertical="center" textRotation="90"/>
    </xf>
    <xf numFmtId="0" fontId="5" fillId="0" borderId="27" xfId="1" applyFont="1" applyBorder="1" applyAlignment="1">
      <alignment horizontal="center" vertical="center" textRotation="90"/>
    </xf>
    <xf numFmtId="0" fontId="5" fillId="4" borderId="24" xfId="1" applyFont="1" applyFill="1" applyBorder="1" applyAlignment="1">
      <alignment horizontal="center" vertical="center" textRotation="90" wrapText="1"/>
    </xf>
    <xf numFmtId="0" fontId="5" fillId="4" borderId="25" xfId="1" applyFont="1" applyFill="1" applyBorder="1" applyAlignment="1">
      <alignment horizontal="center" vertical="center" textRotation="90" wrapText="1"/>
    </xf>
    <xf numFmtId="0" fontId="8" fillId="3" borderId="0" xfId="1" applyFont="1" applyFill="1" applyAlignment="1">
      <alignment horizontal="center" vertical="center" wrapText="1"/>
    </xf>
    <xf numFmtId="0" fontId="4" fillId="5" borderId="24" xfId="1" applyFont="1" applyFill="1" applyBorder="1" applyAlignment="1">
      <alignment horizontal="center" vertical="center" wrapText="1"/>
    </xf>
    <xf numFmtId="0" fontId="4" fillId="5" borderId="25" xfId="1" applyFont="1" applyFill="1" applyBorder="1" applyAlignment="1">
      <alignment horizontal="center" vertical="center" wrapText="1"/>
    </xf>
    <xf numFmtId="0" fontId="7" fillId="0" borderId="10" xfId="2" applyFont="1" applyBorder="1" applyAlignment="1">
      <alignment horizontal="center" vertical="center" textRotation="90"/>
    </xf>
    <xf numFmtId="0" fontId="3" fillId="0" borderId="13" xfId="2" applyBorder="1" applyAlignment="1">
      <alignment horizontal="center" vertical="center" textRotation="90"/>
    </xf>
    <xf numFmtId="0" fontId="3" fillId="0" borderId="20" xfId="2" applyBorder="1" applyAlignment="1">
      <alignment horizontal="center" vertical="center" textRotation="90"/>
    </xf>
    <xf numFmtId="0" fontId="7" fillId="2" borderId="11" xfId="2" applyFont="1" applyFill="1" applyBorder="1" applyAlignment="1">
      <alignment horizontal="center" vertical="center" textRotation="90"/>
    </xf>
    <xf numFmtId="0" fontId="8" fillId="0" borderId="1" xfId="1" applyFont="1" applyBorder="1" applyAlignment="1">
      <alignment horizontal="center" vertical="center"/>
    </xf>
    <xf numFmtId="0" fontId="8" fillId="0" borderId="31" xfId="1" applyFont="1" applyBorder="1" applyAlignment="1">
      <alignment horizontal="center" vertical="center"/>
    </xf>
    <xf numFmtId="0" fontId="7" fillId="4" borderId="17" xfId="2" applyFont="1" applyFill="1" applyBorder="1" applyAlignment="1">
      <alignment horizontal="left" vertical="center"/>
    </xf>
    <xf numFmtId="0" fontId="8" fillId="4" borderId="18" xfId="1" applyFont="1" applyFill="1" applyBorder="1" applyAlignment="1">
      <alignment horizontal="left" vertical="center"/>
    </xf>
    <xf numFmtId="0" fontId="3" fillId="4" borderId="2" xfId="2" applyFill="1" applyBorder="1" applyAlignment="1">
      <alignment horizontal="left" vertical="center" wrapText="1"/>
    </xf>
    <xf numFmtId="0" fontId="7" fillId="4" borderId="2" xfId="2" applyFont="1" applyFill="1" applyBorder="1" applyAlignment="1">
      <alignment horizontal="left" vertical="center" wrapText="1"/>
    </xf>
    <xf numFmtId="0" fontId="7" fillId="4" borderId="1" xfId="1" applyFont="1" applyFill="1" applyBorder="1" applyAlignment="1">
      <alignment horizontal="center" vertical="center" wrapText="1"/>
    </xf>
    <xf numFmtId="0" fontId="3" fillId="0" borderId="11" xfId="1" applyFont="1" applyBorder="1" applyAlignment="1">
      <alignment horizontal="left" vertical="center" wrapText="1"/>
    </xf>
    <xf numFmtId="0" fontId="3" fillId="0" borderId="1" xfId="1" applyFont="1" applyBorder="1" applyAlignment="1">
      <alignment horizontal="left" vertical="center" wrapText="1"/>
    </xf>
    <xf numFmtId="0" fontId="5" fillId="0" borderId="22" xfId="1" applyFont="1" applyBorder="1" applyAlignment="1">
      <alignment horizontal="center" vertical="center" textRotation="90"/>
    </xf>
    <xf numFmtId="0" fontId="5" fillId="0" borderId="28" xfId="1" applyFont="1" applyBorder="1" applyAlignment="1">
      <alignment horizontal="center" vertical="center" textRotation="90"/>
    </xf>
    <xf numFmtId="0" fontId="5" fillId="0" borderId="25" xfId="1" applyFont="1" applyBorder="1" applyAlignment="1">
      <alignment horizontal="center" vertical="center"/>
    </xf>
    <xf numFmtId="0" fontId="5" fillId="0" borderId="46" xfId="1" applyFont="1" applyBorder="1" applyAlignment="1">
      <alignment horizontal="center" vertical="center"/>
    </xf>
    <xf numFmtId="0" fontId="5" fillId="0" borderId="8" xfId="1" applyFont="1" applyBorder="1" applyAlignment="1">
      <alignment horizontal="center" vertical="center"/>
    </xf>
    <xf numFmtId="0" fontId="7" fillId="3" borderId="17" xfId="1" applyFont="1" applyFill="1" applyBorder="1" applyAlignment="1">
      <alignment horizontal="center" vertical="center"/>
    </xf>
    <xf numFmtId="0" fontId="7" fillId="3" borderId="18" xfId="1" applyFont="1" applyFill="1" applyBorder="1" applyAlignment="1">
      <alignment horizontal="center" vertical="center"/>
    </xf>
    <xf numFmtId="0" fontId="3" fillId="0" borderId="29" xfId="1" applyFont="1" applyBorder="1" applyAlignment="1">
      <alignment horizontal="left" vertical="center" wrapText="1"/>
    </xf>
    <xf numFmtId="0" fontId="3" fillId="0" borderId="30" xfId="1" applyFont="1" applyBorder="1" applyAlignment="1">
      <alignment horizontal="left" vertical="center" wrapText="1"/>
    </xf>
    <xf numFmtId="0" fontId="3" fillId="2" borderId="18" xfId="1" applyFont="1" applyFill="1" applyBorder="1" applyAlignment="1">
      <alignment horizontal="center" vertical="top" wrapText="1" shrinkToFit="1"/>
    </xf>
  </cellXfs>
  <cellStyles count="4">
    <cellStyle name="Normal" xfId="0" builtinId="0"/>
    <cellStyle name="Normal 2" xfId="1" xr:uid="{00000000-0005-0000-0000-000001000000}"/>
    <cellStyle name="Normal 2 2" xfId="2" xr:uid="{00000000-0005-0000-0000-000002000000}"/>
    <cellStyle name="Normal 2 3" xfId="3" xr:uid="{FC0B0A80-4450-4DB0-982C-8FE09A9002BB}"/>
  </cellStyles>
  <dxfs count="0"/>
  <tableStyles count="0" defaultTableStyle="TableStyleMedium2" defaultPivotStyle="PivotStyleLight16"/>
  <colors>
    <mruColors>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0</xdr:col>
      <xdr:colOff>66676</xdr:colOff>
      <xdr:row>2</xdr:row>
      <xdr:rowOff>20639</xdr:rowOff>
    </xdr:from>
    <xdr:ext cx="963930" cy="811530"/>
    <xdr:pic>
      <xdr:nvPicPr>
        <xdr:cNvPr id="2" name="Image 1">
          <a:extLst>
            <a:ext uri="{FF2B5EF4-FFF2-40B4-BE49-F238E27FC236}">
              <a16:creationId xmlns:a16="http://schemas.microsoft.com/office/drawing/2014/main" id="{EF636A26-0698-4075-BAC4-D40EFD71163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6" y="219077"/>
          <a:ext cx="963930" cy="811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71437</xdr:colOff>
      <xdr:row>2</xdr:row>
      <xdr:rowOff>31750</xdr:rowOff>
    </xdr:from>
    <xdr:to>
      <xdr:col>1</xdr:col>
      <xdr:colOff>437655</xdr:colOff>
      <xdr:row>2</xdr:row>
      <xdr:rowOff>824299</xdr:rowOff>
    </xdr:to>
    <xdr:pic>
      <xdr:nvPicPr>
        <xdr:cNvPr id="4" name="Picture 3">
          <a:extLst>
            <a:ext uri="{FF2B5EF4-FFF2-40B4-BE49-F238E27FC236}">
              <a16:creationId xmlns:a16="http://schemas.microsoft.com/office/drawing/2014/main" id="{7668AD95-F41B-C999-6162-260A33A517D1}"/>
            </a:ext>
          </a:extLst>
        </xdr:cNvPr>
        <xdr:cNvPicPr>
          <a:picLocks noChangeAspect="1"/>
        </xdr:cNvPicPr>
      </xdr:nvPicPr>
      <xdr:blipFill>
        <a:blip xmlns:r="http://schemas.openxmlformats.org/officeDocument/2006/relationships" r:embed="rId1"/>
        <a:stretch>
          <a:fillRect/>
        </a:stretch>
      </xdr:blipFill>
      <xdr:spPr>
        <a:xfrm>
          <a:off x="71437" y="230188"/>
          <a:ext cx="890093" cy="7925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31752</xdr:rowOff>
    </xdr:from>
    <xdr:to>
      <xdr:col>1</xdr:col>
      <xdr:colOff>573500</xdr:colOff>
      <xdr:row>2</xdr:row>
      <xdr:rowOff>812108</xdr:rowOff>
    </xdr:to>
    <xdr:pic>
      <xdr:nvPicPr>
        <xdr:cNvPr id="4" name="Picture 3">
          <a:extLst>
            <a:ext uri="{FF2B5EF4-FFF2-40B4-BE49-F238E27FC236}">
              <a16:creationId xmlns:a16="http://schemas.microsoft.com/office/drawing/2014/main" id="{FE5D7D5B-F64E-CCFD-AD01-EC90C06DDE4C}"/>
            </a:ext>
          </a:extLst>
        </xdr:cNvPr>
        <xdr:cNvPicPr>
          <a:picLocks noChangeAspect="1"/>
        </xdr:cNvPicPr>
      </xdr:nvPicPr>
      <xdr:blipFill>
        <a:blip xmlns:r="http://schemas.openxmlformats.org/officeDocument/2006/relationships" r:embed="rId1"/>
        <a:stretch>
          <a:fillRect/>
        </a:stretch>
      </xdr:blipFill>
      <xdr:spPr>
        <a:xfrm>
          <a:off x="0" y="230190"/>
          <a:ext cx="1097375" cy="7803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79375</xdr:colOff>
      <xdr:row>2</xdr:row>
      <xdr:rowOff>31750</xdr:rowOff>
    </xdr:from>
    <xdr:to>
      <xdr:col>1</xdr:col>
      <xdr:colOff>555331</xdr:colOff>
      <xdr:row>2</xdr:row>
      <xdr:rowOff>812106</xdr:rowOff>
    </xdr:to>
    <xdr:pic>
      <xdr:nvPicPr>
        <xdr:cNvPr id="3" name="Picture 2">
          <a:extLst>
            <a:ext uri="{FF2B5EF4-FFF2-40B4-BE49-F238E27FC236}">
              <a16:creationId xmlns:a16="http://schemas.microsoft.com/office/drawing/2014/main" id="{D9A059C6-60E1-7E85-361E-6E3E42FA03BF}"/>
            </a:ext>
          </a:extLst>
        </xdr:cNvPr>
        <xdr:cNvPicPr>
          <a:picLocks noChangeAspect="1"/>
        </xdr:cNvPicPr>
      </xdr:nvPicPr>
      <xdr:blipFill>
        <a:blip xmlns:r="http://schemas.openxmlformats.org/officeDocument/2006/relationships" r:embed="rId1"/>
        <a:stretch>
          <a:fillRect/>
        </a:stretch>
      </xdr:blipFill>
      <xdr:spPr>
        <a:xfrm>
          <a:off x="79375" y="230188"/>
          <a:ext cx="999831" cy="7803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3</xdr:row>
      <xdr:rowOff>0</xdr:rowOff>
    </xdr:from>
    <xdr:to>
      <xdr:col>2</xdr:col>
      <xdr:colOff>190334</xdr:colOff>
      <xdr:row>4</xdr:row>
      <xdr:rowOff>23812</xdr:rowOff>
    </xdr:to>
    <xdr:pic>
      <xdr:nvPicPr>
        <xdr:cNvPr id="2" name="Picture 11" descr="Army_DEU_0">
          <a:extLst>
            <a:ext uri="{FF2B5EF4-FFF2-40B4-BE49-F238E27FC236}">
              <a16:creationId xmlns:a16="http://schemas.microsoft.com/office/drawing/2014/main" id="{E2941CC4-5AD2-493D-BAFA-98806ACAF4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642938"/>
          <a:ext cx="999958" cy="809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A289C-A60F-4E2A-A6DC-1A8D1E6DFAD2}">
  <dimension ref="A1:M59"/>
  <sheetViews>
    <sheetView tabSelected="1" topLeftCell="A50" zoomScale="130" zoomScaleNormal="130" workbookViewId="0">
      <selection activeCell="B51" sqref="B51:B56"/>
    </sheetView>
  </sheetViews>
  <sheetFormatPr defaultRowHeight="12.75" x14ac:dyDescent="0.2"/>
  <cols>
    <col min="1" max="1" width="7.85546875" customWidth="1"/>
    <col min="2" max="2" width="9.42578125" customWidth="1"/>
    <col min="3" max="3" width="31.140625" customWidth="1"/>
    <col min="4" max="4" width="59.28515625" customWidth="1"/>
    <col min="5" max="5" width="3.7109375" customWidth="1"/>
    <col min="6" max="6" width="18.42578125" customWidth="1"/>
    <col min="7" max="7" width="9.42578125" customWidth="1"/>
    <col min="8" max="8" width="14.5703125" customWidth="1"/>
  </cols>
  <sheetData>
    <row r="1" spans="1:13" x14ac:dyDescent="0.2">
      <c r="A1" s="80"/>
      <c r="B1" s="80"/>
      <c r="C1" s="80"/>
      <c r="D1" s="81"/>
      <c r="E1" s="80"/>
      <c r="F1" s="80"/>
      <c r="G1" s="80"/>
      <c r="H1" s="80"/>
      <c r="I1" s="82"/>
      <c r="J1" s="82"/>
      <c r="K1" s="82"/>
      <c r="L1" s="82"/>
      <c r="M1" s="82"/>
    </row>
    <row r="2" spans="1:13" ht="3.6" customHeight="1" thickBot="1" x14ac:dyDescent="0.25">
      <c r="A2" s="83"/>
      <c r="B2" s="83"/>
      <c r="C2" s="83"/>
      <c r="D2" s="83"/>
      <c r="E2" s="83"/>
      <c r="F2" s="83"/>
      <c r="G2" s="83"/>
      <c r="H2" s="83"/>
      <c r="I2" s="83"/>
      <c r="J2" s="83"/>
      <c r="K2" s="83"/>
      <c r="L2" s="83"/>
      <c r="M2" s="83"/>
    </row>
    <row r="3" spans="1:13" s="53" customFormat="1" ht="67.5" customHeight="1" thickBot="1" x14ac:dyDescent="0.25">
      <c r="A3" s="193" t="s">
        <v>59</v>
      </c>
      <c r="B3" s="194"/>
      <c r="C3" s="194"/>
      <c r="D3" s="194"/>
      <c r="E3" s="194"/>
      <c r="F3" s="194"/>
      <c r="G3" s="194"/>
      <c r="H3" s="195"/>
      <c r="I3" s="124">
        <v>1</v>
      </c>
      <c r="J3" s="124">
        <v>2</v>
      </c>
      <c r="K3" s="124">
        <v>3</v>
      </c>
      <c r="L3" s="124">
        <v>4</v>
      </c>
      <c r="M3" s="124">
        <v>5</v>
      </c>
    </row>
    <row r="4" spans="1:13" s="53" customFormat="1" ht="13.5" thickBot="1" x14ac:dyDescent="0.25">
      <c r="A4" s="210" t="s">
        <v>87</v>
      </c>
      <c r="B4" s="213"/>
      <c r="C4" s="210" t="s">
        <v>86</v>
      </c>
      <c r="D4" s="211"/>
      <c r="E4" s="211"/>
      <c r="F4" s="211"/>
      <c r="G4" s="212"/>
      <c r="H4" s="133" t="s">
        <v>88</v>
      </c>
      <c r="I4" s="134"/>
      <c r="J4" s="135"/>
      <c r="K4" s="135"/>
      <c r="L4" s="135"/>
      <c r="M4" s="111"/>
    </row>
    <row r="5" spans="1:13" s="53" customFormat="1" ht="27" customHeight="1" x14ac:dyDescent="0.2">
      <c r="A5" s="196" t="s">
        <v>5</v>
      </c>
      <c r="B5" s="200" t="s">
        <v>19</v>
      </c>
      <c r="C5" s="152" t="s">
        <v>58</v>
      </c>
      <c r="D5" s="155" t="s">
        <v>178</v>
      </c>
      <c r="E5" s="207" t="s">
        <v>60</v>
      </c>
      <c r="F5" s="55" t="s">
        <v>63</v>
      </c>
      <c r="G5" s="55" t="s">
        <v>64</v>
      </c>
      <c r="H5" s="204">
        <v>20</v>
      </c>
      <c r="I5" s="188"/>
      <c r="J5" s="188"/>
      <c r="K5" s="188"/>
      <c r="L5" s="188"/>
      <c r="M5" s="254"/>
    </row>
    <row r="6" spans="1:13" s="53" customFormat="1" ht="27" customHeight="1" x14ac:dyDescent="0.2">
      <c r="A6" s="197"/>
      <c r="B6" s="201"/>
      <c r="C6" s="153"/>
      <c r="D6" s="156"/>
      <c r="E6" s="208"/>
      <c r="F6" s="54" t="s">
        <v>79</v>
      </c>
      <c r="G6" s="54" t="s">
        <v>65</v>
      </c>
      <c r="H6" s="205"/>
      <c r="I6" s="189"/>
      <c r="J6" s="189"/>
      <c r="K6" s="189"/>
      <c r="L6" s="189"/>
      <c r="M6" s="255"/>
    </row>
    <row r="7" spans="1:13" s="53" customFormat="1" ht="27" customHeight="1" x14ac:dyDescent="0.2">
      <c r="A7" s="197"/>
      <c r="B7" s="201"/>
      <c r="C7" s="153"/>
      <c r="D7" s="156"/>
      <c r="E7" s="208"/>
      <c r="F7" s="54" t="s">
        <v>68</v>
      </c>
      <c r="G7" s="54" t="s">
        <v>66</v>
      </c>
      <c r="H7" s="205"/>
      <c r="I7" s="189"/>
      <c r="J7" s="189"/>
      <c r="K7" s="189"/>
      <c r="L7" s="189"/>
      <c r="M7" s="255"/>
    </row>
    <row r="8" spans="1:13" s="53" customFormat="1" ht="27" customHeight="1" thickBot="1" x14ac:dyDescent="0.25">
      <c r="A8" s="197"/>
      <c r="B8" s="201"/>
      <c r="C8" s="153"/>
      <c r="D8" s="156"/>
      <c r="E8" s="209"/>
      <c r="F8" s="60" t="s">
        <v>69</v>
      </c>
      <c r="G8" s="60" t="s">
        <v>67</v>
      </c>
      <c r="H8" s="206"/>
      <c r="I8" s="190"/>
      <c r="J8" s="190"/>
      <c r="K8" s="190"/>
      <c r="L8" s="190"/>
      <c r="M8" s="256"/>
    </row>
    <row r="9" spans="1:13" s="53" customFormat="1" ht="27" customHeight="1" x14ac:dyDescent="0.2">
      <c r="A9" s="197"/>
      <c r="B9" s="201"/>
      <c r="C9" s="153"/>
      <c r="D9" s="156"/>
      <c r="E9" s="207" t="s">
        <v>61</v>
      </c>
      <c r="F9" s="55" t="s">
        <v>63</v>
      </c>
      <c r="G9" s="55" t="s">
        <v>64</v>
      </c>
      <c r="H9" s="149">
        <v>20</v>
      </c>
      <c r="I9" s="188"/>
      <c r="J9" s="188"/>
      <c r="K9" s="188"/>
      <c r="L9" s="188"/>
      <c r="M9" s="254"/>
    </row>
    <row r="10" spans="1:13" s="53" customFormat="1" ht="27" customHeight="1" x14ac:dyDescent="0.2">
      <c r="A10" s="197"/>
      <c r="B10" s="201"/>
      <c r="C10" s="153"/>
      <c r="D10" s="156"/>
      <c r="E10" s="208"/>
      <c r="F10" s="54" t="s">
        <v>79</v>
      </c>
      <c r="G10" s="54" t="s">
        <v>65</v>
      </c>
      <c r="H10" s="150"/>
      <c r="I10" s="189"/>
      <c r="J10" s="189"/>
      <c r="K10" s="189"/>
      <c r="L10" s="189"/>
      <c r="M10" s="255"/>
    </row>
    <row r="11" spans="1:13" s="53" customFormat="1" ht="27" customHeight="1" x14ac:dyDescent="0.2">
      <c r="A11" s="197"/>
      <c r="B11" s="201"/>
      <c r="C11" s="153"/>
      <c r="D11" s="156"/>
      <c r="E11" s="208"/>
      <c r="F11" s="54" t="s">
        <v>68</v>
      </c>
      <c r="G11" s="54" t="s">
        <v>66</v>
      </c>
      <c r="H11" s="150"/>
      <c r="I11" s="189"/>
      <c r="J11" s="189"/>
      <c r="K11" s="189"/>
      <c r="L11" s="189"/>
      <c r="M11" s="255"/>
    </row>
    <row r="12" spans="1:13" s="53" customFormat="1" ht="27" customHeight="1" thickBot="1" x14ac:dyDescent="0.25">
      <c r="A12" s="198"/>
      <c r="B12" s="202"/>
      <c r="C12" s="154"/>
      <c r="D12" s="157"/>
      <c r="E12" s="209"/>
      <c r="F12" s="60" t="s">
        <v>69</v>
      </c>
      <c r="G12" s="60" t="s">
        <v>67</v>
      </c>
      <c r="H12" s="151"/>
      <c r="I12" s="190"/>
      <c r="J12" s="190"/>
      <c r="K12" s="190"/>
      <c r="L12" s="190"/>
      <c r="M12" s="256"/>
    </row>
    <row r="13" spans="1:13" s="53" customFormat="1" ht="51" customHeight="1" x14ac:dyDescent="0.2">
      <c r="A13" s="198"/>
      <c r="B13" s="202"/>
      <c r="C13" s="152" t="s">
        <v>80</v>
      </c>
      <c r="D13" s="155" t="s">
        <v>179</v>
      </c>
      <c r="E13" s="207" t="s">
        <v>62</v>
      </c>
      <c r="F13" s="55" t="s">
        <v>70</v>
      </c>
      <c r="G13" s="55" t="s">
        <v>71</v>
      </c>
      <c r="H13" s="149">
        <v>20</v>
      </c>
      <c r="I13" s="189"/>
      <c r="J13" s="189"/>
      <c r="K13" s="189"/>
      <c r="L13" s="189"/>
      <c r="M13" s="255"/>
    </row>
    <row r="14" spans="1:13" s="53" customFormat="1" ht="51" customHeight="1" x14ac:dyDescent="0.2">
      <c r="A14" s="198"/>
      <c r="B14" s="202"/>
      <c r="C14" s="153"/>
      <c r="D14" s="156"/>
      <c r="E14" s="208"/>
      <c r="F14" s="54" t="s">
        <v>72</v>
      </c>
      <c r="G14" s="54" t="s">
        <v>73</v>
      </c>
      <c r="H14" s="150"/>
      <c r="I14" s="189"/>
      <c r="J14" s="189"/>
      <c r="K14" s="189"/>
      <c r="L14" s="189"/>
      <c r="M14" s="255"/>
    </row>
    <row r="15" spans="1:13" s="53" customFormat="1" ht="51" customHeight="1" x14ac:dyDescent="0.2">
      <c r="A15" s="198"/>
      <c r="B15" s="202"/>
      <c r="C15" s="153"/>
      <c r="D15" s="156"/>
      <c r="E15" s="208"/>
      <c r="F15" s="54" t="s">
        <v>74</v>
      </c>
      <c r="G15" s="54" t="s">
        <v>75</v>
      </c>
      <c r="H15" s="150"/>
      <c r="I15" s="189"/>
      <c r="J15" s="189"/>
      <c r="K15" s="189"/>
      <c r="L15" s="189"/>
      <c r="M15" s="255"/>
    </row>
    <row r="16" spans="1:13" s="53" customFormat="1" ht="51" customHeight="1" x14ac:dyDescent="0.2">
      <c r="A16" s="198"/>
      <c r="B16" s="202"/>
      <c r="C16" s="153"/>
      <c r="D16" s="156"/>
      <c r="E16" s="208"/>
      <c r="F16" s="54" t="s">
        <v>166</v>
      </c>
      <c r="G16" s="54" t="s">
        <v>76</v>
      </c>
      <c r="H16" s="150"/>
      <c r="I16" s="189"/>
      <c r="J16" s="189"/>
      <c r="K16" s="189"/>
      <c r="L16" s="189"/>
      <c r="M16" s="255"/>
    </row>
    <row r="17" spans="1:13" s="53" customFormat="1" ht="51" customHeight="1" thickBot="1" x14ac:dyDescent="0.25">
      <c r="A17" s="198"/>
      <c r="B17" s="202"/>
      <c r="C17" s="154"/>
      <c r="D17" s="157"/>
      <c r="E17" s="209"/>
      <c r="F17" s="60" t="s">
        <v>77</v>
      </c>
      <c r="G17" s="60" t="s">
        <v>78</v>
      </c>
      <c r="H17" s="151"/>
      <c r="I17" s="190"/>
      <c r="J17" s="190"/>
      <c r="K17" s="190"/>
      <c r="L17" s="190"/>
      <c r="M17" s="256"/>
    </row>
    <row r="18" spans="1:13" s="53" customFormat="1" ht="13.5" thickBot="1" x14ac:dyDescent="0.25">
      <c r="A18" s="199"/>
      <c r="B18" s="203"/>
      <c r="C18" s="214" t="s">
        <v>81</v>
      </c>
      <c r="D18" s="215"/>
      <c r="E18" s="215"/>
      <c r="F18" s="215"/>
      <c r="G18" s="216"/>
      <c r="H18" s="105">
        <v>60</v>
      </c>
      <c r="I18" s="112">
        <f>SUM(I5:I17)</f>
        <v>0</v>
      </c>
      <c r="J18" s="98">
        <f>SUM(J5:J17)</f>
        <v>0</v>
      </c>
      <c r="K18" s="98">
        <f>SUM(K5:K17)</f>
        <v>0</v>
      </c>
      <c r="L18" s="98">
        <f>SUM(L5:L17)</f>
        <v>0</v>
      </c>
      <c r="M18" s="113">
        <f>SUM(M5:M17)</f>
        <v>0</v>
      </c>
    </row>
    <row r="19" spans="1:13" s="53" customFormat="1" ht="18" customHeight="1" x14ac:dyDescent="0.2">
      <c r="A19" s="219" t="s">
        <v>6</v>
      </c>
      <c r="B19" s="176" t="s">
        <v>7</v>
      </c>
      <c r="C19" s="152" t="s">
        <v>130</v>
      </c>
      <c r="D19" s="179" t="s">
        <v>85</v>
      </c>
      <c r="E19" s="165"/>
      <c r="F19" s="62" t="s">
        <v>82</v>
      </c>
      <c r="G19" s="65">
        <v>2</v>
      </c>
      <c r="H19" s="144">
        <v>2</v>
      </c>
      <c r="I19" s="251"/>
      <c r="J19" s="251"/>
      <c r="K19" s="251"/>
      <c r="L19" s="251"/>
      <c r="M19" s="257"/>
    </row>
    <row r="20" spans="1:13" s="53" customFormat="1" ht="18" customHeight="1" x14ac:dyDescent="0.2">
      <c r="A20" s="220"/>
      <c r="B20" s="177"/>
      <c r="C20" s="153"/>
      <c r="D20" s="180"/>
      <c r="E20" s="167"/>
      <c r="F20" s="63" t="s">
        <v>83</v>
      </c>
      <c r="G20" s="66">
        <v>1</v>
      </c>
      <c r="H20" s="145"/>
      <c r="I20" s="252"/>
      <c r="J20" s="252"/>
      <c r="K20" s="252"/>
      <c r="L20" s="252"/>
      <c r="M20" s="258"/>
    </row>
    <row r="21" spans="1:13" s="53" customFormat="1" ht="18" customHeight="1" thickBot="1" x14ac:dyDescent="0.25">
      <c r="A21" s="220"/>
      <c r="B21" s="178"/>
      <c r="C21" s="154"/>
      <c r="D21" s="181"/>
      <c r="E21" s="169"/>
      <c r="F21" s="64" t="s">
        <v>84</v>
      </c>
      <c r="G21" s="67">
        <v>0</v>
      </c>
      <c r="H21" s="146"/>
      <c r="I21" s="253"/>
      <c r="J21" s="253"/>
      <c r="K21" s="253"/>
      <c r="L21" s="253"/>
      <c r="M21" s="259"/>
    </row>
    <row r="22" spans="1:13" s="53" customFormat="1" ht="13.5" thickBot="1" x14ac:dyDescent="0.25">
      <c r="A22" s="220"/>
      <c r="B22" s="222" t="s">
        <v>119</v>
      </c>
      <c r="C22" s="223"/>
      <c r="D22" s="223"/>
      <c r="E22" s="223"/>
      <c r="F22" s="223"/>
      <c r="G22" s="224"/>
      <c r="H22" s="106">
        <v>2</v>
      </c>
      <c r="I22" s="114">
        <f>I19</f>
        <v>0</v>
      </c>
      <c r="J22" s="99">
        <f>J19</f>
        <v>0</v>
      </c>
      <c r="K22" s="99">
        <f>K19</f>
        <v>0</v>
      </c>
      <c r="L22" s="99">
        <f>L19</f>
        <v>0</v>
      </c>
      <c r="M22" s="115">
        <f>M19</f>
        <v>0</v>
      </c>
    </row>
    <row r="23" spans="1:13" s="53" customFormat="1" ht="13.5" thickBot="1" x14ac:dyDescent="0.25">
      <c r="A23" s="220"/>
      <c r="B23" s="140" t="s">
        <v>89</v>
      </c>
      <c r="C23" s="173" t="s">
        <v>90</v>
      </c>
      <c r="D23" s="174"/>
      <c r="E23" s="174"/>
      <c r="F23" s="175"/>
      <c r="G23" s="58">
        <v>1</v>
      </c>
      <c r="H23" s="191">
        <v>12</v>
      </c>
      <c r="I23" s="188"/>
      <c r="J23" s="188"/>
      <c r="K23" s="188"/>
      <c r="L23" s="188"/>
      <c r="M23" s="254"/>
    </row>
    <row r="24" spans="1:13" s="53" customFormat="1" ht="15" customHeight="1" x14ac:dyDescent="0.2">
      <c r="A24" s="220"/>
      <c r="B24" s="141"/>
      <c r="C24" s="152" t="s">
        <v>131</v>
      </c>
      <c r="D24" s="155" t="s">
        <v>94</v>
      </c>
      <c r="E24" s="158" t="s">
        <v>60</v>
      </c>
      <c r="F24" s="55" t="s">
        <v>91</v>
      </c>
      <c r="G24" s="65">
        <v>2</v>
      </c>
      <c r="H24" s="143"/>
      <c r="I24" s="189"/>
      <c r="J24" s="189"/>
      <c r="K24" s="189"/>
      <c r="L24" s="189"/>
      <c r="M24" s="255"/>
    </row>
    <row r="25" spans="1:13" s="53" customFormat="1" ht="15" customHeight="1" x14ac:dyDescent="0.2">
      <c r="A25" s="220"/>
      <c r="B25" s="141"/>
      <c r="C25" s="153"/>
      <c r="D25" s="156"/>
      <c r="E25" s="159"/>
      <c r="F25" s="54" t="s">
        <v>92</v>
      </c>
      <c r="G25" s="66">
        <v>1</v>
      </c>
      <c r="H25" s="143"/>
      <c r="I25" s="189"/>
      <c r="J25" s="189"/>
      <c r="K25" s="189"/>
      <c r="L25" s="189"/>
      <c r="M25" s="255"/>
    </row>
    <row r="26" spans="1:13" s="53" customFormat="1" ht="15" customHeight="1" x14ac:dyDescent="0.2">
      <c r="A26" s="220"/>
      <c r="B26" s="141"/>
      <c r="C26" s="153"/>
      <c r="D26" s="156"/>
      <c r="E26" s="159"/>
      <c r="F26" s="54" t="s">
        <v>93</v>
      </c>
      <c r="G26" s="66">
        <v>0</v>
      </c>
      <c r="H26" s="143"/>
      <c r="I26" s="189"/>
      <c r="J26" s="189"/>
      <c r="K26" s="189"/>
      <c r="L26" s="189"/>
      <c r="M26" s="255"/>
    </row>
    <row r="27" spans="1:13" s="53" customFormat="1" ht="15" customHeight="1" x14ac:dyDescent="0.2">
      <c r="A27" s="220"/>
      <c r="B27" s="141"/>
      <c r="C27" s="153"/>
      <c r="D27" s="156"/>
      <c r="E27" s="159" t="s">
        <v>61</v>
      </c>
      <c r="F27" s="54" t="s">
        <v>91</v>
      </c>
      <c r="G27" s="66">
        <v>2</v>
      </c>
      <c r="H27" s="143"/>
      <c r="I27" s="189"/>
      <c r="J27" s="189"/>
      <c r="K27" s="189"/>
      <c r="L27" s="189"/>
      <c r="M27" s="255"/>
    </row>
    <row r="28" spans="1:13" s="53" customFormat="1" ht="15" customHeight="1" x14ac:dyDescent="0.2">
      <c r="A28" s="220"/>
      <c r="B28" s="141"/>
      <c r="C28" s="153"/>
      <c r="D28" s="156"/>
      <c r="E28" s="159"/>
      <c r="F28" s="54" t="s">
        <v>92</v>
      </c>
      <c r="G28" s="66">
        <v>1</v>
      </c>
      <c r="H28" s="143"/>
      <c r="I28" s="189"/>
      <c r="J28" s="189"/>
      <c r="K28" s="189"/>
      <c r="L28" s="189"/>
      <c r="M28" s="255"/>
    </row>
    <row r="29" spans="1:13" s="53" customFormat="1" ht="15" customHeight="1" thickBot="1" x14ac:dyDescent="0.25">
      <c r="A29" s="220"/>
      <c r="B29" s="141"/>
      <c r="C29" s="154"/>
      <c r="D29" s="157"/>
      <c r="E29" s="160"/>
      <c r="F29" s="60" t="s">
        <v>93</v>
      </c>
      <c r="G29" s="67">
        <v>0</v>
      </c>
      <c r="H29" s="143"/>
      <c r="I29" s="189"/>
      <c r="J29" s="189"/>
      <c r="K29" s="189"/>
      <c r="L29" s="189"/>
      <c r="M29" s="255"/>
    </row>
    <row r="30" spans="1:13" s="53" customFormat="1" ht="44.25" customHeight="1" thickBot="1" x14ac:dyDescent="0.25">
      <c r="A30" s="220"/>
      <c r="B30" s="141"/>
      <c r="C30" s="71" t="s">
        <v>132</v>
      </c>
      <c r="D30" s="170" t="s">
        <v>100</v>
      </c>
      <c r="E30" s="171"/>
      <c r="F30" s="172"/>
      <c r="G30" s="95" t="s">
        <v>133</v>
      </c>
      <c r="H30" s="217"/>
      <c r="I30" s="189"/>
      <c r="J30" s="189"/>
      <c r="K30" s="189"/>
      <c r="L30" s="189"/>
      <c r="M30" s="255"/>
    </row>
    <row r="31" spans="1:13" s="53" customFormat="1" ht="20.25" customHeight="1" x14ac:dyDescent="0.2">
      <c r="A31" s="220"/>
      <c r="B31" s="141"/>
      <c r="C31" s="161" t="s">
        <v>134</v>
      </c>
      <c r="D31" s="164" t="s">
        <v>99</v>
      </c>
      <c r="E31" s="165"/>
      <c r="F31" s="62" t="s">
        <v>95</v>
      </c>
      <c r="G31" s="65">
        <v>4</v>
      </c>
      <c r="H31" s="217"/>
      <c r="I31" s="189"/>
      <c r="J31" s="189"/>
      <c r="K31" s="189"/>
      <c r="L31" s="189"/>
      <c r="M31" s="255"/>
    </row>
    <row r="32" spans="1:13" s="53" customFormat="1" ht="20.25" customHeight="1" x14ac:dyDescent="0.2">
      <c r="A32" s="220"/>
      <c r="B32" s="141"/>
      <c r="C32" s="162"/>
      <c r="D32" s="166"/>
      <c r="E32" s="167"/>
      <c r="F32" s="75" t="s">
        <v>96</v>
      </c>
      <c r="G32" s="66">
        <v>3</v>
      </c>
      <c r="H32" s="217"/>
      <c r="I32" s="189"/>
      <c r="J32" s="189"/>
      <c r="K32" s="189"/>
      <c r="L32" s="189"/>
      <c r="M32" s="255"/>
    </row>
    <row r="33" spans="1:13" s="53" customFormat="1" ht="14.25" customHeight="1" x14ac:dyDescent="0.2">
      <c r="A33" s="220"/>
      <c r="B33" s="141"/>
      <c r="C33" s="162"/>
      <c r="D33" s="166"/>
      <c r="E33" s="167"/>
      <c r="F33" s="75" t="s">
        <v>97</v>
      </c>
      <c r="G33" s="66">
        <v>2</v>
      </c>
      <c r="H33" s="217"/>
      <c r="I33" s="189"/>
      <c r="J33" s="189"/>
      <c r="K33" s="189"/>
      <c r="L33" s="189"/>
      <c r="M33" s="255"/>
    </row>
    <row r="34" spans="1:13" s="53" customFormat="1" ht="20.25" customHeight="1" thickBot="1" x14ac:dyDescent="0.25">
      <c r="A34" s="220"/>
      <c r="B34" s="142"/>
      <c r="C34" s="163"/>
      <c r="D34" s="168"/>
      <c r="E34" s="169"/>
      <c r="F34" s="76" t="s">
        <v>98</v>
      </c>
      <c r="G34" s="67">
        <v>1</v>
      </c>
      <c r="H34" s="218"/>
      <c r="I34" s="190"/>
      <c r="J34" s="190"/>
      <c r="K34" s="190"/>
      <c r="L34" s="190"/>
      <c r="M34" s="256"/>
    </row>
    <row r="35" spans="1:13" s="53" customFormat="1" ht="13.5" thickBot="1" x14ac:dyDescent="0.25">
      <c r="A35" s="220"/>
      <c r="B35" s="225" t="s">
        <v>120</v>
      </c>
      <c r="C35" s="226"/>
      <c r="D35" s="226"/>
      <c r="E35" s="226"/>
      <c r="F35" s="226"/>
      <c r="G35" s="227"/>
      <c r="H35" s="107">
        <v>12</v>
      </c>
      <c r="I35" s="100">
        <f>I23</f>
        <v>0</v>
      </c>
      <c r="J35" s="100">
        <f>J23</f>
        <v>0</v>
      </c>
      <c r="K35" s="100">
        <f>K23</f>
        <v>0</v>
      </c>
      <c r="L35" s="100">
        <f>L23</f>
        <v>0</v>
      </c>
      <c r="M35" s="116">
        <f>M23</f>
        <v>0</v>
      </c>
    </row>
    <row r="36" spans="1:13" s="53" customFormat="1" ht="30.75" customHeight="1" thickBot="1" x14ac:dyDescent="0.25">
      <c r="A36" s="220"/>
      <c r="B36" s="141" t="s">
        <v>10</v>
      </c>
      <c r="C36" s="138" t="s">
        <v>135</v>
      </c>
      <c r="D36" s="181" t="s">
        <v>101</v>
      </c>
      <c r="E36" s="249"/>
      <c r="F36" s="69">
        <v>2</v>
      </c>
      <c r="G36" s="248">
        <v>4</v>
      </c>
      <c r="H36" s="191">
        <v>8</v>
      </c>
      <c r="I36" s="251"/>
      <c r="J36" s="251"/>
      <c r="K36" s="251"/>
      <c r="L36" s="251"/>
      <c r="M36" s="257"/>
    </row>
    <row r="37" spans="1:13" s="53" customFormat="1" ht="38.25" customHeight="1" thickBot="1" x14ac:dyDescent="0.25">
      <c r="A37" s="220"/>
      <c r="B37" s="141"/>
      <c r="C37" s="138"/>
      <c r="D37" s="170" t="s">
        <v>102</v>
      </c>
      <c r="E37" s="250"/>
      <c r="F37" s="72">
        <v>2</v>
      </c>
      <c r="G37" s="248"/>
      <c r="H37" s="143"/>
      <c r="I37" s="252"/>
      <c r="J37" s="252"/>
      <c r="K37" s="252"/>
      <c r="L37" s="252"/>
      <c r="M37" s="258"/>
    </row>
    <row r="38" spans="1:13" s="53" customFormat="1" ht="13.5" thickBot="1" x14ac:dyDescent="0.25">
      <c r="A38" s="220"/>
      <c r="B38" s="141"/>
      <c r="C38" s="139"/>
      <c r="D38" s="147" t="s">
        <v>111</v>
      </c>
      <c r="E38" s="148"/>
      <c r="F38" s="73">
        <v>2</v>
      </c>
      <c r="G38" s="238"/>
      <c r="H38" s="143"/>
      <c r="I38" s="252"/>
      <c r="J38" s="252"/>
      <c r="K38" s="252"/>
      <c r="L38" s="252"/>
      <c r="M38" s="258"/>
    </row>
    <row r="39" spans="1:13" s="53" customFormat="1" ht="81.75" customHeight="1" thickBot="1" x14ac:dyDescent="0.25">
      <c r="A39" s="220"/>
      <c r="B39" s="141"/>
      <c r="C39" s="71" t="s">
        <v>136</v>
      </c>
      <c r="D39" s="147" t="s">
        <v>103</v>
      </c>
      <c r="E39" s="182"/>
      <c r="F39" s="183"/>
      <c r="G39" s="74">
        <v>4</v>
      </c>
      <c r="H39" s="143"/>
      <c r="I39" s="252"/>
      <c r="J39" s="252"/>
      <c r="K39" s="252"/>
      <c r="L39" s="252"/>
      <c r="M39" s="258"/>
    </row>
    <row r="40" spans="1:13" s="53" customFormat="1" ht="31.5" customHeight="1" thickBot="1" x14ac:dyDescent="0.25">
      <c r="A40" s="220"/>
      <c r="B40" s="142"/>
      <c r="C40" s="70" t="s">
        <v>137</v>
      </c>
      <c r="D40" s="184" t="s">
        <v>104</v>
      </c>
      <c r="E40" s="182"/>
      <c r="F40" s="182"/>
      <c r="G40" s="74">
        <v>2</v>
      </c>
      <c r="H40" s="192"/>
      <c r="I40" s="253"/>
      <c r="J40" s="253"/>
      <c r="K40" s="253"/>
      <c r="L40" s="253"/>
      <c r="M40" s="259"/>
    </row>
    <row r="41" spans="1:13" s="53" customFormat="1" ht="13.5" thickBot="1" x14ac:dyDescent="0.25">
      <c r="A41" s="220"/>
      <c r="B41" s="225" t="s">
        <v>121</v>
      </c>
      <c r="C41" s="226"/>
      <c r="D41" s="226"/>
      <c r="E41" s="226"/>
      <c r="F41" s="226"/>
      <c r="G41" s="227"/>
      <c r="H41" s="89">
        <v>8</v>
      </c>
      <c r="I41" s="100">
        <f>I36</f>
        <v>0</v>
      </c>
      <c r="J41" s="101">
        <f>J36</f>
        <v>0</v>
      </c>
      <c r="K41" s="101">
        <f>K36</f>
        <v>0</v>
      </c>
      <c r="L41" s="101">
        <f>L36</f>
        <v>0</v>
      </c>
      <c r="M41" s="117">
        <f>M36</f>
        <v>0</v>
      </c>
    </row>
    <row r="42" spans="1:13" s="53" customFormat="1" ht="36" customHeight="1" thickBot="1" x14ac:dyDescent="0.25">
      <c r="A42" s="220"/>
      <c r="B42" s="141" t="s">
        <v>141</v>
      </c>
      <c r="C42" s="228" t="s">
        <v>41</v>
      </c>
      <c r="D42" s="229"/>
      <c r="E42" s="229"/>
      <c r="F42" s="229"/>
      <c r="G42" s="230"/>
      <c r="H42" s="143">
        <v>12</v>
      </c>
      <c r="I42" s="188"/>
      <c r="J42" s="188"/>
      <c r="K42" s="188"/>
      <c r="L42" s="188"/>
      <c r="M42" s="254"/>
    </row>
    <row r="43" spans="1:13" s="53" customFormat="1" ht="13.5" thickBot="1" x14ac:dyDescent="0.25">
      <c r="A43" s="220"/>
      <c r="B43" s="141"/>
      <c r="C43" s="152" t="s">
        <v>138</v>
      </c>
      <c r="D43" s="187" t="s">
        <v>105</v>
      </c>
      <c r="E43" s="187"/>
      <c r="F43" s="77">
        <v>2</v>
      </c>
      <c r="G43" s="185">
        <v>6</v>
      </c>
      <c r="H43" s="143"/>
      <c r="I43" s="189"/>
      <c r="J43" s="189"/>
      <c r="K43" s="189"/>
      <c r="L43" s="189"/>
      <c r="M43" s="255"/>
    </row>
    <row r="44" spans="1:13" s="53" customFormat="1" ht="13.5" thickBot="1" x14ac:dyDescent="0.25">
      <c r="A44" s="220"/>
      <c r="B44" s="141"/>
      <c r="C44" s="153"/>
      <c r="D44" s="187" t="s">
        <v>106</v>
      </c>
      <c r="E44" s="187"/>
      <c r="F44" s="77">
        <v>2</v>
      </c>
      <c r="G44" s="186"/>
      <c r="H44" s="143"/>
      <c r="I44" s="189"/>
      <c r="J44" s="189"/>
      <c r="K44" s="189"/>
      <c r="L44" s="189"/>
      <c r="M44" s="255"/>
    </row>
    <row r="45" spans="1:13" s="53" customFormat="1" ht="27" customHeight="1" thickBot="1" x14ac:dyDescent="0.25">
      <c r="A45" s="220"/>
      <c r="B45" s="141"/>
      <c r="C45" s="154"/>
      <c r="D45" s="171" t="s">
        <v>109</v>
      </c>
      <c r="E45" s="171"/>
      <c r="F45" s="58">
        <v>2</v>
      </c>
      <c r="G45" s="186"/>
      <c r="H45" s="143"/>
      <c r="I45" s="189"/>
      <c r="J45" s="189"/>
      <c r="K45" s="189"/>
      <c r="L45" s="189"/>
      <c r="M45" s="255"/>
    </row>
    <row r="46" spans="1:13" s="53" customFormat="1" ht="29.25" customHeight="1" thickBot="1" x14ac:dyDescent="0.25">
      <c r="A46" s="220"/>
      <c r="B46" s="141"/>
      <c r="C46" s="71" t="s">
        <v>139</v>
      </c>
      <c r="D46" s="170" t="s">
        <v>107</v>
      </c>
      <c r="E46" s="171"/>
      <c r="F46" s="78">
        <v>2</v>
      </c>
      <c r="G46" s="68">
        <v>2</v>
      </c>
      <c r="H46" s="143"/>
      <c r="I46" s="189"/>
      <c r="J46" s="189"/>
      <c r="K46" s="189"/>
      <c r="L46" s="189"/>
      <c r="M46" s="255"/>
    </row>
    <row r="47" spans="1:13" s="53" customFormat="1" ht="26.25" thickBot="1" x14ac:dyDescent="0.25">
      <c r="A47" s="220"/>
      <c r="B47" s="141"/>
      <c r="C47" s="84" t="s">
        <v>140</v>
      </c>
      <c r="D47" s="171" t="s">
        <v>108</v>
      </c>
      <c r="E47" s="171"/>
      <c r="F47" s="78">
        <v>2</v>
      </c>
      <c r="G47" s="68">
        <v>2</v>
      </c>
      <c r="H47" s="143"/>
      <c r="I47" s="189"/>
      <c r="J47" s="189"/>
      <c r="K47" s="189"/>
      <c r="L47" s="189"/>
      <c r="M47" s="255"/>
    </row>
    <row r="48" spans="1:13" s="53" customFormat="1" ht="13.5" thickBot="1" x14ac:dyDescent="0.25">
      <c r="A48" s="220"/>
      <c r="B48" s="141"/>
      <c r="C48" s="152" t="s">
        <v>141</v>
      </c>
      <c r="D48" s="171" t="s">
        <v>168</v>
      </c>
      <c r="E48" s="171"/>
      <c r="F48" s="78">
        <v>1</v>
      </c>
      <c r="G48" s="237">
        <v>2</v>
      </c>
      <c r="H48" s="143"/>
      <c r="I48" s="189"/>
      <c r="J48" s="189"/>
      <c r="K48" s="189"/>
      <c r="L48" s="189"/>
      <c r="M48" s="255"/>
    </row>
    <row r="49" spans="1:13" s="53" customFormat="1" ht="13.5" thickBot="1" x14ac:dyDescent="0.25">
      <c r="A49" s="220"/>
      <c r="B49" s="142"/>
      <c r="C49" s="154"/>
      <c r="D49" s="171" t="s">
        <v>112</v>
      </c>
      <c r="E49" s="171"/>
      <c r="F49" s="78">
        <v>1</v>
      </c>
      <c r="G49" s="238"/>
      <c r="H49" s="143"/>
      <c r="I49" s="190"/>
      <c r="J49" s="190"/>
      <c r="K49" s="190"/>
      <c r="L49" s="190"/>
      <c r="M49" s="256"/>
    </row>
    <row r="50" spans="1:13" s="53" customFormat="1" ht="13.5" thickBot="1" x14ac:dyDescent="0.25">
      <c r="A50" s="220"/>
      <c r="B50" s="225" t="s">
        <v>122</v>
      </c>
      <c r="C50" s="226"/>
      <c r="D50" s="226"/>
      <c r="E50" s="226"/>
      <c r="F50" s="226"/>
      <c r="G50" s="227"/>
      <c r="H50" s="88">
        <v>12</v>
      </c>
      <c r="I50" s="100">
        <f>I42</f>
        <v>0</v>
      </c>
      <c r="J50" s="101">
        <f>J42</f>
        <v>0</v>
      </c>
      <c r="K50" s="101">
        <f>K42</f>
        <v>0</v>
      </c>
      <c r="L50" s="101">
        <f>L42</f>
        <v>0</v>
      </c>
      <c r="M50" s="117">
        <f>M42</f>
        <v>0</v>
      </c>
    </row>
    <row r="51" spans="1:13" s="53" customFormat="1" ht="18" customHeight="1" thickBot="1" x14ac:dyDescent="0.25">
      <c r="A51" s="220"/>
      <c r="B51" s="239" t="s">
        <v>31</v>
      </c>
      <c r="C51" s="152" t="s">
        <v>58</v>
      </c>
      <c r="D51" s="155" t="s">
        <v>117</v>
      </c>
      <c r="E51" s="242" t="s">
        <v>60</v>
      </c>
      <c r="F51" s="61" t="s">
        <v>113</v>
      </c>
      <c r="G51" s="68">
        <v>1</v>
      </c>
      <c r="H51" s="138">
        <v>6</v>
      </c>
      <c r="I51" s="188"/>
      <c r="J51" s="188"/>
      <c r="K51" s="188"/>
      <c r="L51" s="188"/>
      <c r="M51" s="254"/>
    </row>
    <row r="52" spans="1:13" s="53" customFormat="1" ht="29.25" customHeight="1" thickBot="1" x14ac:dyDescent="0.25">
      <c r="A52" s="220"/>
      <c r="B52" s="240"/>
      <c r="C52" s="153"/>
      <c r="D52" s="156"/>
      <c r="E52" s="243"/>
      <c r="F52" s="61" t="s">
        <v>115</v>
      </c>
      <c r="G52" s="68">
        <v>1</v>
      </c>
      <c r="H52" s="138"/>
      <c r="I52" s="189"/>
      <c r="J52" s="189"/>
      <c r="K52" s="189"/>
      <c r="L52" s="189"/>
      <c r="M52" s="255"/>
    </row>
    <row r="53" spans="1:13" s="53" customFormat="1" ht="13.5" thickBot="1" x14ac:dyDescent="0.25">
      <c r="A53" s="220"/>
      <c r="B53" s="240"/>
      <c r="C53" s="153"/>
      <c r="D53" s="156"/>
      <c r="E53" s="242" t="s">
        <v>61</v>
      </c>
      <c r="F53" s="61" t="s">
        <v>113</v>
      </c>
      <c r="G53" s="68">
        <v>1</v>
      </c>
      <c r="H53" s="138"/>
      <c r="I53" s="189"/>
      <c r="J53" s="189"/>
      <c r="K53" s="189"/>
      <c r="L53" s="189"/>
      <c r="M53" s="255"/>
    </row>
    <row r="54" spans="1:13" s="53" customFormat="1" ht="31.5" customHeight="1" thickBot="1" x14ac:dyDescent="0.25">
      <c r="A54" s="220"/>
      <c r="B54" s="240"/>
      <c r="C54" s="154"/>
      <c r="D54" s="156"/>
      <c r="E54" s="243"/>
      <c r="F54" s="61" t="s">
        <v>114</v>
      </c>
      <c r="G54" s="68">
        <v>1</v>
      </c>
      <c r="H54" s="138"/>
      <c r="I54" s="189"/>
      <c r="J54" s="189"/>
      <c r="K54" s="189"/>
      <c r="L54" s="189"/>
      <c r="M54" s="255"/>
    </row>
    <row r="55" spans="1:13" s="53" customFormat="1" ht="39" thickBot="1" x14ac:dyDescent="0.25">
      <c r="A55" s="220"/>
      <c r="B55" s="240"/>
      <c r="C55" s="244" t="s">
        <v>80</v>
      </c>
      <c r="D55" s="156"/>
      <c r="E55" s="246" t="s">
        <v>62</v>
      </c>
      <c r="F55" s="61" t="s">
        <v>116</v>
      </c>
      <c r="G55" s="68">
        <v>1</v>
      </c>
      <c r="H55" s="138"/>
      <c r="I55" s="189"/>
      <c r="J55" s="189"/>
      <c r="K55" s="189"/>
      <c r="L55" s="189"/>
      <c r="M55" s="255"/>
    </row>
    <row r="56" spans="1:13" s="53" customFormat="1" ht="64.5" thickBot="1" x14ac:dyDescent="0.25">
      <c r="A56" s="220"/>
      <c r="B56" s="241"/>
      <c r="C56" s="245"/>
      <c r="D56" s="157"/>
      <c r="E56" s="247"/>
      <c r="F56" s="86" t="s">
        <v>118</v>
      </c>
      <c r="G56" s="85">
        <v>1</v>
      </c>
      <c r="H56" s="139"/>
      <c r="I56" s="190"/>
      <c r="J56" s="190"/>
      <c r="K56" s="190"/>
      <c r="L56" s="190"/>
      <c r="M56" s="256"/>
    </row>
    <row r="57" spans="1:13" s="53" customFormat="1" ht="13.5" thickBot="1" x14ac:dyDescent="0.25">
      <c r="A57" s="220"/>
      <c r="B57" s="222" t="s">
        <v>123</v>
      </c>
      <c r="C57" s="223"/>
      <c r="D57" s="223"/>
      <c r="E57" s="223"/>
      <c r="F57" s="223"/>
      <c r="G57" s="224"/>
      <c r="H57" s="108">
        <v>6</v>
      </c>
      <c r="I57" s="118">
        <f>I51</f>
        <v>0</v>
      </c>
      <c r="J57" s="102">
        <f>J51</f>
        <v>0</v>
      </c>
      <c r="K57" s="102">
        <f>K51</f>
        <v>0</v>
      </c>
      <c r="L57" s="102">
        <f>L51</f>
        <v>0</v>
      </c>
      <c r="M57" s="119">
        <f>M51</f>
        <v>0</v>
      </c>
    </row>
    <row r="58" spans="1:13" s="53" customFormat="1" ht="13.5" thickBot="1" x14ac:dyDescent="0.25">
      <c r="A58" s="221"/>
      <c r="B58" s="234" t="s">
        <v>110</v>
      </c>
      <c r="C58" s="235"/>
      <c r="D58" s="235"/>
      <c r="E58" s="235"/>
      <c r="F58" s="235"/>
      <c r="G58" s="236"/>
      <c r="H58" s="109">
        <v>40</v>
      </c>
      <c r="I58" s="120">
        <f>I22+I35+I41+I50+I57</f>
        <v>0</v>
      </c>
      <c r="J58" s="103">
        <f>J22+J35+J41+J50+J57</f>
        <v>0</v>
      </c>
      <c r="K58" s="103">
        <f>K22+K35+K41+K50+K57</f>
        <v>0</v>
      </c>
      <c r="L58" s="103">
        <f>L22+L35+L41+L50+L57</f>
        <v>0</v>
      </c>
      <c r="M58" s="121">
        <f>M22+M35+M41+M50+M57</f>
        <v>0</v>
      </c>
    </row>
    <row r="59" spans="1:13" s="53" customFormat="1" ht="14.45" customHeight="1" thickBot="1" x14ac:dyDescent="0.25">
      <c r="A59" s="231" t="s">
        <v>16</v>
      </c>
      <c r="B59" s="232"/>
      <c r="C59" s="232"/>
      <c r="D59" s="232"/>
      <c r="E59" s="232"/>
      <c r="F59" s="232"/>
      <c r="G59" s="233"/>
      <c r="H59" s="110">
        <v>100</v>
      </c>
      <c r="I59" s="122">
        <f>I18+I58</f>
        <v>0</v>
      </c>
      <c r="J59" s="104">
        <f>J18+J58</f>
        <v>0</v>
      </c>
      <c r="K59" s="104">
        <f>K18+K58</f>
        <v>0</v>
      </c>
      <c r="L59" s="104">
        <f>L18+L58</f>
        <v>0</v>
      </c>
      <c r="M59" s="123">
        <f>M18+M58</f>
        <v>0</v>
      </c>
    </row>
  </sheetData>
  <mergeCells count="109">
    <mergeCell ref="L42:L49"/>
    <mergeCell ref="L51:L56"/>
    <mergeCell ref="K5:K8"/>
    <mergeCell ref="K9:K12"/>
    <mergeCell ref="K13:K17"/>
    <mergeCell ref="K19:K21"/>
    <mergeCell ref="K23:K34"/>
    <mergeCell ref="K36:K40"/>
    <mergeCell ref="K42:K49"/>
    <mergeCell ref="K51:K56"/>
    <mergeCell ref="L36:L40"/>
    <mergeCell ref="I23:I34"/>
    <mergeCell ref="I19:I21"/>
    <mergeCell ref="J42:J49"/>
    <mergeCell ref="J51:J56"/>
    <mergeCell ref="J5:J8"/>
    <mergeCell ref="J9:J12"/>
    <mergeCell ref="J13:J17"/>
    <mergeCell ref="J19:J21"/>
    <mergeCell ref="J23:J34"/>
    <mergeCell ref="J36:J40"/>
    <mergeCell ref="B36:B40"/>
    <mergeCell ref="G36:G38"/>
    <mergeCell ref="D36:E36"/>
    <mergeCell ref="D37:E37"/>
    <mergeCell ref="D45:E45"/>
    <mergeCell ref="D46:E46"/>
    <mergeCell ref="I51:I56"/>
    <mergeCell ref="I36:I40"/>
    <mergeCell ref="M5:M8"/>
    <mergeCell ref="M9:M12"/>
    <mergeCell ref="M13:M17"/>
    <mergeCell ref="M19:M21"/>
    <mergeCell ref="M23:M34"/>
    <mergeCell ref="M36:M40"/>
    <mergeCell ref="M42:M49"/>
    <mergeCell ref="M51:M56"/>
    <mergeCell ref="L5:L8"/>
    <mergeCell ref="L9:L12"/>
    <mergeCell ref="L13:L17"/>
    <mergeCell ref="L19:L21"/>
    <mergeCell ref="L23:L34"/>
    <mergeCell ref="I5:I8"/>
    <mergeCell ref="I9:I12"/>
    <mergeCell ref="I13:I17"/>
    <mergeCell ref="B41:G41"/>
    <mergeCell ref="C42:G42"/>
    <mergeCell ref="B50:G50"/>
    <mergeCell ref="A59:G59"/>
    <mergeCell ref="B58:G58"/>
    <mergeCell ref="C48:C49"/>
    <mergeCell ref="D48:E48"/>
    <mergeCell ref="G48:G49"/>
    <mergeCell ref="D51:D56"/>
    <mergeCell ref="C51:C54"/>
    <mergeCell ref="B51:B56"/>
    <mergeCell ref="E51:E52"/>
    <mergeCell ref="E53:E54"/>
    <mergeCell ref="C55:C56"/>
    <mergeCell ref="E55:E56"/>
    <mergeCell ref="B57:G57"/>
    <mergeCell ref="C43:C45"/>
    <mergeCell ref="G43:G45"/>
    <mergeCell ref="D43:E43"/>
    <mergeCell ref="D44:E44"/>
    <mergeCell ref="I42:I49"/>
    <mergeCell ref="H36:H40"/>
    <mergeCell ref="A3:H3"/>
    <mergeCell ref="A5:A18"/>
    <mergeCell ref="B5:B18"/>
    <mergeCell ref="C5:C12"/>
    <mergeCell ref="H5:H8"/>
    <mergeCell ref="E5:E8"/>
    <mergeCell ref="E9:E12"/>
    <mergeCell ref="E13:E17"/>
    <mergeCell ref="C13:C17"/>
    <mergeCell ref="C4:G4"/>
    <mergeCell ref="A4:B4"/>
    <mergeCell ref="D5:D12"/>
    <mergeCell ref="D13:D17"/>
    <mergeCell ref="C18:G18"/>
    <mergeCell ref="H23:H34"/>
    <mergeCell ref="A19:A58"/>
    <mergeCell ref="B22:G22"/>
    <mergeCell ref="B35:G35"/>
    <mergeCell ref="H51:H56"/>
    <mergeCell ref="B23:B34"/>
    <mergeCell ref="B42:B49"/>
    <mergeCell ref="H42:H49"/>
    <mergeCell ref="H19:H21"/>
    <mergeCell ref="D38:E38"/>
    <mergeCell ref="H9:H12"/>
    <mergeCell ref="H13:H17"/>
    <mergeCell ref="C24:C29"/>
    <mergeCell ref="D24:D29"/>
    <mergeCell ref="E24:E26"/>
    <mergeCell ref="E27:E29"/>
    <mergeCell ref="C31:C34"/>
    <mergeCell ref="D31:E34"/>
    <mergeCell ref="D30:F30"/>
    <mergeCell ref="C23:F23"/>
    <mergeCell ref="B19:B21"/>
    <mergeCell ref="C19:C21"/>
    <mergeCell ref="D19:E21"/>
    <mergeCell ref="D39:F39"/>
    <mergeCell ref="D40:F40"/>
    <mergeCell ref="C36:C38"/>
    <mergeCell ref="D47:E47"/>
    <mergeCell ref="D49:E4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97B7E-FE85-4ECF-92A0-44ED5CC03EAC}">
  <dimension ref="A1:M63"/>
  <sheetViews>
    <sheetView topLeftCell="A6" zoomScale="120" zoomScaleNormal="120" workbookViewId="0">
      <selection activeCell="D13" sqref="D13:D17"/>
    </sheetView>
  </sheetViews>
  <sheetFormatPr defaultRowHeight="12.75" x14ac:dyDescent="0.2"/>
  <cols>
    <col min="1" max="1" width="7.85546875" customWidth="1"/>
    <col min="2" max="2" width="9.42578125" customWidth="1"/>
    <col min="3" max="3" width="31.140625" customWidth="1"/>
    <col min="4" max="4" width="59.28515625" customWidth="1"/>
    <col min="5" max="5" width="3.7109375" customWidth="1"/>
    <col min="6" max="6" width="18.42578125" customWidth="1"/>
    <col min="7" max="7" width="9.42578125" customWidth="1"/>
    <col min="8" max="8" width="12.85546875" customWidth="1"/>
  </cols>
  <sheetData>
    <row r="1" spans="1:13" x14ac:dyDescent="0.2">
      <c r="A1" s="80"/>
      <c r="B1" s="80"/>
      <c r="C1" s="80"/>
      <c r="D1" s="81"/>
      <c r="E1" s="80"/>
      <c r="F1" s="80"/>
      <c r="G1" s="80"/>
      <c r="H1" s="80"/>
      <c r="I1" s="82"/>
      <c r="J1" s="82"/>
      <c r="K1" s="82"/>
      <c r="L1" s="82"/>
      <c r="M1" s="82"/>
    </row>
    <row r="2" spans="1:13" ht="3.6" customHeight="1" thickBot="1" x14ac:dyDescent="0.25">
      <c r="A2" s="83"/>
      <c r="B2" s="83"/>
      <c r="C2" s="83"/>
      <c r="D2" s="83"/>
      <c r="E2" s="83"/>
      <c r="F2" s="83"/>
      <c r="G2" s="83"/>
      <c r="H2" s="83"/>
      <c r="I2" s="83"/>
      <c r="J2" s="83"/>
      <c r="K2" s="83"/>
      <c r="L2" s="83"/>
      <c r="M2" s="83"/>
    </row>
    <row r="3" spans="1:13" s="53" customFormat="1" ht="67.5" customHeight="1" thickBot="1" x14ac:dyDescent="0.25">
      <c r="A3" s="193" t="s">
        <v>124</v>
      </c>
      <c r="B3" s="194"/>
      <c r="C3" s="194"/>
      <c r="D3" s="194"/>
      <c r="E3" s="194"/>
      <c r="F3" s="194"/>
      <c r="G3" s="194"/>
      <c r="H3" s="195"/>
      <c r="I3" s="125">
        <v>1</v>
      </c>
      <c r="J3" s="125">
        <v>2</v>
      </c>
      <c r="K3" s="125">
        <v>3</v>
      </c>
      <c r="L3" s="125">
        <v>4</v>
      </c>
      <c r="M3" s="125">
        <v>5</v>
      </c>
    </row>
    <row r="4" spans="1:13" s="53" customFormat="1" ht="13.5" thickBot="1" x14ac:dyDescent="0.25">
      <c r="A4" s="234" t="s">
        <v>87</v>
      </c>
      <c r="B4" s="235"/>
      <c r="C4" s="234" t="s">
        <v>86</v>
      </c>
      <c r="D4" s="260"/>
      <c r="E4" s="260"/>
      <c r="F4" s="260"/>
      <c r="G4" s="261"/>
      <c r="H4" s="79" t="s">
        <v>88</v>
      </c>
      <c r="I4" s="126"/>
      <c r="J4" s="126"/>
      <c r="K4" s="126"/>
      <c r="L4" s="126"/>
      <c r="M4" s="126"/>
    </row>
    <row r="5" spans="1:13" s="53" customFormat="1" ht="27" customHeight="1" x14ac:dyDescent="0.2">
      <c r="A5" s="196" t="s">
        <v>5</v>
      </c>
      <c r="B5" s="200" t="s">
        <v>19</v>
      </c>
      <c r="C5" s="152" t="s">
        <v>58</v>
      </c>
      <c r="D5" s="155" t="s">
        <v>180</v>
      </c>
      <c r="E5" s="207" t="s">
        <v>60</v>
      </c>
      <c r="F5" s="55" t="s">
        <v>63</v>
      </c>
      <c r="G5" s="55" t="s">
        <v>64</v>
      </c>
      <c r="H5" s="204">
        <v>20</v>
      </c>
      <c r="I5" s="254"/>
      <c r="J5" s="254"/>
      <c r="K5" s="254"/>
      <c r="L5" s="254"/>
      <c r="M5" s="254"/>
    </row>
    <row r="6" spans="1:13" s="53" customFormat="1" ht="27" customHeight="1" x14ac:dyDescent="0.2">
      <c r="A6" s="197"/>
      <c r="B6" s="201"/>
      <c r="C6" s="153"/>
      <c r="D6" s="156"/>
      <c r="E6" s="208"/>
      <c r="F6" s="54" t="s">
        <v>79</v>
      </c>
      <c r="G6" s="54" t="s">
        <v>65</v>
      </c>
      <c r="H6" s="205"/>
      <c r="I6" s="255"/>
      <c r="J6" s="255"/>
      <c r="K6" s="255"/>
      <c r="L6" s="255"/>
      <c r="M6" s="255"/>
    </row>
    <row r="7" spans="1:13" s="53" customFormat="1" ht="27" customHeight="1" x14ac:dyDescent="0.2">
      <c r="A7" s="197"/>
      <c r="B7" s="201"/>
      <c r="C7" s="153"/>
      <c r="D7" s="156"/>
      <c r="E7" s="208"/>
      <c r="F7" s="54" t="s">
        <v>68</v>
      </c>
      <c r="G7" s="54" t="s">
        <v>66</v>
      </c>
      <c r="H7" s="205"/>
      <c r="I7" s="255"/>
      <c r="J7" s="255"/>
      <c r="K7" s="255"/>
      <c r="L7" s="255"/>
      <c r="M7" s="255"/>
    </row>
    <row r="8" spans="1:13" s="53" customFormat="1" ht="27" customHeight="1" thickBot="1" x14ac:dyDescent="0.25">
      <c r="A8" s="197"/>
      <c r="B8" s="201"/>
      <c r="C8" s="153"/>
      <c r="D8" s="156"/>
      <c r="E8" s="209"/>
      <c r="F8" s="60" t="s">
        <v>69</v>
      </c>
      <c r="G8" s="60" t="s">
        <v>67</v>
      </c>
      <c r="H8" s="206"/>
      <c r="I8" s="256"/>
      <c r="J8" s="256"/>
      <c r="K8" s="256"/>
      <c r="L8" s="256"/>
      <c r="M8" s="256"/>
    </row>
    <row r="9" spans="1:13" s="53" customFormat="1" ht="27" customHeight="1" x14ac:dyDescent="0.2">
      <c r="A9" s="197"/>
      <c r="B9" s="201"/>
      <c r="C9" s="153"/>
      <c r="D9" s="156"/>
      <c r="E9" s="207" t="s">
        <v>61</v>
      </c>
      <c r="F9" s="55" t="s">
        <v>63</v>
      </c>
      <c r="G9" s="55" t="s">
        <v>64</v>
      </c>
      <c r="H9" s="149">
        <v>20</v>
      </c>
      <c r="I9" s="254"/>
      <c r="J9" s="254"/>
      <c r="K9" s="254"/>
      <c r="L9" s="254"/>
      <c r="M9" s="254"/>
    </row>
    <row r="10" spans="1:13" s="53" customFormat="1" ht="27" customHeight="1" x14ac:dyDescent="0.2">
      <c r="A10" s="197"/>
      <c r="B10" s="201"/>
      <c r="C10" s="153"/>
      <c r="D10" s="156"/>
      <c r="E10" s="208"/>
      <c r="F10" s="54" t="s">
        <v>79</v>
      </c>
      <c r="G10" s="54" t="s">
        <v>65</v>
      </c>
      <c r="H10" s="150"/>
      <c r="I10" s="255"/>
      <c r="J10" s="255"/>
      <c r="K10" s="255"/>
      <c r="L10" s="255"/>
      <c r="M10" s="255"/>
    </row>
    <row r="11" spans="1:13" s="53" customFormat="1" ht="27" customHeight="1" x14ac:dyDescent="0.2">
      <c r="A11" s="197"/>
      <c r="B11" s="201"/>
      <c r="C11" s="153"/>
      <c r="D11" s="156"/>
      <c r="E11" s="208"/>
      <c r="F11" s="54" t="s">
        <v>68</v>
      </c>
      <c r="G11" s="54" t="s">
        <v>66</v>
      </c>
      <c r="H11" s="150"/>
      <c r="I11" s="255"/>
      <c r="J11" s="255"/>
      <c r="K11" s="255"/>
      <c r="L11" s="255"/>
      <c r="M11" s="255"/>
    </row>
    <row r="12" spans="1:13" s="53" customFormat="1" ht="27" customHeight="1" thickBot="1" x14ac:dyDescent="0.25">
      <c r="A12" s="198"/>
      <c r="B12" s="202"/>
      <c r="C12" s="154"/>
      <c r="D12" s="157"/>
      <c r="E12" s="209"/>
      <c r="F12" s="60" t="s">
        <v>69</v>
      </c>
      <c r="G12" s="60" t="s">
        <v>67</v>
      </c>
      <c r="H12" s="151"/>
      <c r="I12" s="256"/>
      <c r="J12" s="256"/>
      <c r="K12" s="256"/>
      <c r="L12" s="256"/>
      <c r="M12" s="256"/>
    </row>
    <row r="13" spans="1:13" s="53" customFormat="1" ht="51" customHeight="1" x14ac:dyDescent="0.2">
      <c r="A13" s="198"/>
      <c r="B13" s="202"/>
      <c r="C13" s="152" t="s">
        <v>80</v>
      </c>
      <c r="D13" s="155" t="s">
        <v>181</v>
      </c>
      <c r="E13" s="207" t="s">
        <v>62</v>
      </c>
      <c r="F13" s="55" t="s">
        <v>70</v>
      </c>
      <c r="G13" s="55" t="s">
        <v>71</v>
      </c>
      <c r="H13" s="149">
        <v>20</v>
      </c>
      <c r="I13" s="254"/>
      <c r="J13" s="254"/>
      <c r="K13" s="254"/>
      <c r="L13" s="254"/>
      <c r="M13" s="254"/>
    </row>
    <row r="14" spans="1:13" s="53" customFormat="1" ht="51" customHeight="1" x14ac:dyDescent="0.2">
      <c r="A14" s="198"/>
      <c r="B14" s="202"/>
      <c r="C14" s="153"/>
      <c r="D14" s="156"/>
      <c r="E14" s="208"/>
      <c r="F14" s="54" t="s">
        <v>72</v>
      </c>
      <c r="G14" s="54" t="s">
        <v>73</v>
      </c>
      <c r="H14" s="150"/>
      <c r="I14" s="255"/>
      <c r="J14" s="255"/>
      <c r="K14" s="255"/>
      <c r="L14" s="255"/>
      <c r="M14" s="255"/>
    </row>
    <row r="15" spans="1:13" s="53" customFormat="1" ht="51" customHeight="1" x14ac:dyDescent="0.2">
      <c r="A15" s="198"/>
      <c r="B15" s="202"/>
      <c r="C15" s="153"/>
      <c r="D15" s="156"/>
      <c r="E15" s="208"/>
      <c r="F15" s="54" t="s">
        <v>74</v>
      </c>
      <c r="G15" s="54" t="s">
        <v>75</v>
      </c>
      <c r="H15" s="150"/>
      <c r="I15" s="255"/>
      <c r="J15" s="255"/>
      <c r="K15" s="255"/>
      <c r="L15" s="255"/>
      <c r="M15" s="255"/>
    </row>
    <row r="16" spans="1:13" s="53" customFormat="1" ht="51" customHeight="1" x14ac:dyDescent="0.2">
      <c r="A16" s="198"/>
      <c r="B16" s="202"/>
      <c r="C16" s="153"/>
      <c r="D16" s="156"/>
      <c r="E16" s="208"/>
      <c r="F16" s="54" t="s">
        <v>166</v>
      </c>
      <c r="G16" s="54" t="s">
        <v>76</v>
      </c>
      <c r="H16" s="150"/>
      <c r="I16" s="255"/>
      <c r="J16" s="255"/>
      <c r="K16" s="255"/>
      <c r="L16" s="255"/>
      <c r="M16" s="255"/>
    </row>
    <row r="17" spans="1:13" s="53" customFormat="1" ht="51" customHeight="1" thickBot="1" x14ac:dyDescent="0.25">
      <c r="A17" s="198"/>
      <c r="B17" s="202"/>
      <c r="C17" s="154"/>
      <c r="D17" s="157"/>
      <c r="E17" s="209"/>
      <c r="F17" s="60" t="s">
        <v>77</v>
      </c>
      <c r="G17" s="60" t="s">
        <v>78</v>
      </c>
      <c r="H17" s="151"/>
      <c r="I17" s="256"/>
      <c r="J17" s="256"/>
      <c r="K17" s="256"/>
      <c r="L17" s="256"/>
      <c r="M17" s="256"/>
    </row>
    <row r="18" spans="1:13" s="53" customFormat="1" ht="13.5" thickBot="1" x14ac:dyDescent="0.25">
      <c r="A18" s="199"/>
      <c r="B18" s="203"/>
      <c r="C18" s="214" t="s">
        <v>81</v>
      </c>
      <c r="D18" s="215"/>
      <c r="E18" s="215"/>
      <c r="F18" s="215"/>
      <c r="G18" s="216"/>
      <c r="H18" s="105">
        <v>60</v>
      </c>
      <c r="I18" s="127">
        <f>SUM(I5:I17)</f>
        <v>0</v>
      </c>
      <c r="J18" s="127">
        <f>SUM(J5:J17)</f>
        <v>0</v>
      </c>
      <c r="K18" s="127">
        <f>SUM(K5:K17)</f>
        <v>0</v>
      </c>
      <c r="L18" s="127">
        <f>SUM(L5:L17)</f>
        <v>0</v>
      </c>
      <c r="M18" s="127">
        <f>SUM(M5:M17)</f>
        <v>0</v>
      </c>
    </row>
    <row r="19" spans="1:13" s="53" customFormat="1" ht="15" customHeight="1" x14ac:dyDescent="0.2">
      <c r="A19" s="219" t="s">
        <v>6</v>
      </c>
      <c r="B19" s="176" t="s">
        <v>7</v>
      </c>
      <c r="C19" s="152" t="s">
        <v>142</v>
      </c>
      <c r="D19" s="179" t="s">
        <v>85</v>
      </c>
      <c r="E19" s="165"/>
      <c r="F19" s="62" t="s">
        <v>125</v>
      </c>
      <c r="G19" s="65">
        <v>3</v>
      </c>
      <c r="H19" s="144">
        <v>3</v>
      </c>
      <c r="I19" s="257"/>
      <c r="J19" s="257"/>
      <c r="K19" s="257"/>
      <c r="L19" s="257"/>
      <c r="M19" s="257"/>
    </row>
    <row r="20" spans="1:13" s="53" customFormat="1" ht="15" customHeight="1" x14ac:dyDescent="0.2">
      <c r="A20" s="220"/>
      <c r="B20" s="177"/>
      <c r="C20" s="153"/>
      <c r="D20" s="180"/>
      <c r="E20" s="167"/>
      <c r="F20" s="90" t="s">
        <v>82</v>
      </c>
      <c r="G20" s="91">
        <v>2</v>
      </c>
      <c r="H20" s="145"/>
      <c r="I20" s="258"/>
      <c r="J20" s="258"/>
      <c r="K20" s="258"/>
      <c r="L20" s="258"/>
      <c r="M20" s="258"/>
    </row>
    <row r="21" spans="1:13" s="53" customFormat="1" ht="15" customHeight="1" x14ac:dyDescent="0.2">
      <c r="A21" s="220"/>
      <c r="B21" s="177"/>
      <c r="C21" s="153"/>
      <c r="D21" s="180"/>
      <c r="E21" s="167"/>
      <c r="F21" s="63" t="s">
        <v>83</v>
      </c>
      <c r="G21" s="66">
        <v>1</v>
      </c>
      <c r="H21" s="145"/>
      <c r="I21" s="258"/>
      <c r="J21" s="258"/>
      <c r="K21" s="258"/>
      <c r="L21" s="258"/>
      <c r="M21" s="258"/>
    </row>
    <row r="22" spans="1:13" s="53" customFormat="1" ht="15" customHeight="1" thickBot="1" x14ac:dyDescent="0.25">
      <c r="A22" s="220"/>
      <c r="B22" s="178"/>
      <c r="C22" s="154"/>
      <c r="D22" s="181"/>
      <c r="E22" s="169"/>
      <c r="F22" s="64" t="s">
        <v>84</v>
      </c>
      <c r="G22" s="67">
        <v>0</v>
      </c>
      <c r="H22" s="146"/>
      <c r="I22" s="259"/>
      <c r="J22" s="259"/>
      <c r="K22" s="259"/>
      <c r="L22" s="259"/>
      <c r="M22" s="259"/>
    </row>
    <row r="23" spans="1:13" s="53" customFormat="1" ht="13.5" thickBot="1" x14ac:dyDescent="0.25">
      <c r="A23" s="220"/>
      <c r="B23" s="222" t="s">
        <v>119</v>
      </c>
      <c r="C23" s="223"/>
      <c r="D23" s="223"/>
      <c r="E23" s="223"/>
      <c r="F23" s="223"/>
      <c r="G23" s="224"/>
      <c r="H23" s="106">
        <v>3</v>
      </c>
      <c r="I23" s="132">
        <f>I19</f>
        <v>0</v>
      </c>
      <c r="J23" s="132">
        <f>J19</f>
        <v>0</v>
      </c>
      <c r="K23" s="132">
        <f>K19</f>
        <v>0</v>
      </c>
      <c r="L23" s="132">
        <f>L19</f>
        <v>0</v>
      </c>
      <c r="M23" s="132">
        <f>M19</f>
        <v>0</v>
      </c>
    </row>
    <row r="24" spans="1:13" s="53" customFormat="1" ht="13.5" thickBot="1" x14ac:dyDescent="0.25">
      <c r="A24" s="220"/>
      <c r="B24" s="140" t="s">
        <v>89</v>
      </c>
      <c r="C24" s="173" t="s">
        <v>90</v>
      </c>
      <c r="D24" s="174"/>
      <c r="E24" s="174"/>
      <c r="F24" s="175"/>
      <c r="G24" s="58">
        <v>1</v>
      </c>
      <c r="H24" s="87">
        <v>1</v>
      </c>
      <c r="I24" s="128"/>
      <c r="J24" s="128"/>
      <c r="K24" s="128"/>
      <c r="L24" s="128"/>
      <c r="M24" s="128"/>
    </row>
    <row r="25" spans="1:13" s="53" customFormat="1" ht="15" customHeight="1" x14ac:dyDescent="0.2">
      <c r="A25" s="220"/>
      <c r="B25" s="141"/>
      <c r="C25" s="152" t="s">
        <v>143</v>
      </c>
      <c r="D25" s="155" t="s">
        <v>94</v>
      </c>
      <c r="E25" s="158" t="s">
        <v>60</v>
      </c>
      <c r="F25" s="55" t="s">
        <v>91</v>
      </c>
      <c r="G25" s="65">
        <v>2</v>
      </c>
      <c r="H25" s="274">
        <v>11</v>
      </c>
      <c r="I25" s="254"/>
      <c r="J25" s="254"/>
      <c r="K25" s="254"/>
      <c r="L25" s="254"/>
      <c r="M25" s="254"/>
    </row>
    <row r="26" spans="1:13" s="53" customFormat="1" ht="15" customHeight="1" x14ac:dyDescent="0.2">
      <c r="A26" s="220"/>
      <c r="B26" s="141"/>
      <c r="C26" s="153"/>
      <c r="D26" s="156"/>
      <c r="E26" s="159"/>
      <c r="F26" s="54" t="s">
        <v>92</v>
      </c>
      <c r="G26" s="66">
        <v>1</v>
      </c>
      <c r="H26" s="275"/>
      <c r="I26" s="255"/>
      <c r="J26" s="255"/>
      <c r="K26" s="255"/>
      <c r="L26" s="255"/>
      <c r="M26" s="255"/>
    </row>
    <row r="27" spans="1:13" s="53" customFormat="1" ht="15" customHeight="1" x14ac:dyDescent="0.2">
      <c r="A27" s="220"/>
      <c r="B27" s="141"/>
      <c r="C27" s="153"/>
      <c r="D27" s="156"/>
      <c r="E27" s="159"/>
      <c r="F27" s="54" t="s">
        <v>93</v>
      </c>
      <c r="G27" s="66">
        <v>0</v>
      </c>
      <c r="H27" s="275"/>
      <c r="I27" s="255"/>
      <c r="J27" s="255"/>
      <c r="K27" s="255"/>
      <c r="L27" s="255"/>
      <c r="M27" s="255"/>
    </row>
    <row r="28" spans="1:13" s="53" customFormat="1" ht="15" customHeight="1" x14ac:dyDescent="0.2">
      <c r="A28" s="220"/>
      <c r="B28" s="141"/>
      <c r="C28" s="153"/>
      <c r="D28" s="156"/>
      <c r="E28" s="159" t="s">
        <v>61</v>
      </c>
      <c r="F28" s="54" t="s">
        <v>91</v>
      </c>
      <c r="G28" s="66">
        <v>2</v>
      </c>
      <c r="H28" s="275"/>
      <c r="I28" s="255"/>
      <c r="J28" s="255"/>
      <c r="K28" s="255"/>
      <c r="L28" s="255"/>
      <c r="M28" s="255"/>
    </row>
    <row r="29" spans="1:13" s="53" customFormat="1" ht="15" customHeight="1" x14ac:dyDescent="0.2">
      <c r="A29" s="220"/>
      <c r="B29" s="141"/>
      <c r="C29" s="153"/>
      <c r="D29" s="156"/>
      <c r="E29" s="159"/>
      <c r="F29" s="54" t="s">
        <v>92</v>
      </c>
      <c r="G29" s="66">
        <v>1</v>
      </c>
      <c r="H29" s="275"/>
      <c r="I29" s="255"/>
      <c r="J29" s="255"/>
      <c r="K29" s="255"/>
      <c r="L29" s="255"/>
      <c r="M29" s="255"/>
    </row>
    <row r="30" spans="1:13" s="53" customFormat="1" ht="15" customHeight="1" thickBot="1" x14ac:dyDescent="0.25">
      <c r="A30" s="220"/>
      <c r="B30" s="141"/>
      <c r="C30" s="154"/>
      <c r="D30" s="157"/>
      <c r="E30" s="160"/>
      <c r="F30" s="60" t="s">
        <v>93</v>
      </c>
      <c r="G30" s="67">
        <v>0</v>
      </c>
      <c r="H30" s="275"/>
      <c r="I30" s="255"/>
      <c r="J30" s="255"/>
      <c r="K30" s="255"/>
      <c r="L30" s="255"/>
      <c r="M30" s="255"/>
    </row>
    <row r="31" spans="1:13" s="53" customFormat="1" ht="62.45" customHeight="1" thickBot="1" x14ac:dyDescent="0.25">
      <c r="A31" s="220"/>
      <c r="B31" s="141"/>
      <c r="C31" s="71" t="s">
        <v>144</v>
      </c>
      <c r="D31" s="170" t="s">
        <v>100</v>
      </c>
      <c r="E31" s="171"/>
      <c r="F31" s="172"/>
      <c r="G31" s="58">
        <v>4</v>
      </c>
      <c r="H31" s="275"/>
      <c r="I31" s="255"/>
      <c r="J31" s="255"/>
      <c r="K31" s="255"/>
      <c r="L31" s="255"/>
      <c r="M31" s="255"/>
    </row>
    <row r="32" spans="1:13" s="53" customFormat="1" ht="20.25" customHeight="1" x14ac:dyDescent="0.2">
      <c r="A32" s="220"/>
      <c r="B32" s="141"/>
      <c r="C32" s="161" t="s">
        <v>134</v>
      </c>
      <c r="D32" s="164" t="s">
        <v>99</v>
      </c>
      <c r="E32" s="165"/>
      <c r="F32" s="62" t="s">
        <v>95</v>
      </c>
      <c r="G32" s="65">
        <v>4</v>
      </c>
      <c r="H32" s="275"/>
      <c r="I32" s="255"/>
      <c r="J32" s="255"/>
      <c r="K32" s="255"/>
      <c r="L32" s="255"/>
      <c r="M32" s="255"/>
    </row>
    <row r="33" spans="1:13" s="53" customFormat="1" ht="20.25" customHeight="1" x14ac:dyDescent="0.2">
      <c r="A33" s="220"/>
      <c r="B33" s="141"/>
      <c r="C33" s="162"/>
      <c r="D33" s="166"/>
      <c r="E33" s="167"/>
      <c r="F33" s="75" t="s">
        <v>96</v>
      </c>
      <c r="G33" s="66">
        <v>3</v>
      </c>
      <c r="H33" s="275"/>
      <c r="I33" s="255"/>
      <c r="J33" s="255"/>
      <c r="K33" s="255"/>
      <c r="L33" s="255"/>
      <c r="M33" s="255"/>
    </row>
    <row r="34" spans="1:13" s="53" customFormat="1" ht="14.25" customHeight="1" x14ac:dyDescent="0.2">
      <c r="A34" s="220"/>
      <c r="B34" s="141"/>
      <c r="C34" s="162"/>
      <c r="D34" s="166"/>
      <c r="E34" s="167"/>
      <c r="F34" s="75" t="s">
        <v>97</v>
      </c>
      <c r="G34" s="66">
        <v>2</v>
      </c>
      <c r="H34" s="275"/>
      <c r="I34" s="255"/>
      <c r="J34" s="255"/>
      <c r="K34" s="255"/>
      <c r="L34" s="255"/>
      <c r="M34" s="255"/>
    </row>
    <row r="35" spans="1:13" s="53" customFormat="1" ht="20.25" customHeight="1" thickBot="1" x14ac:dyDescent="0.25">
      <c r="A35" s="220"/>
      <c r="B35" s="142"/>
      <c r="C35" s="163"/>
      <c r="D35" s="168"/>
      <c r="E35" s="169"/>
      <c r="F35" s="76" t="s">
        <v>98</v>
      </c>
      <c r="G35" s="67">
        <v>1</v>
      </c>
      <c r="H35" s="276"/>
      <c r="I35" s="256"/>
      <c r="J35" s="256"/>
      <c r="K35" s="256"/>
      <c r="L35" s="256"/>
      <c r="M35" s="256"/>
    </row>
    <row r="36" spans="1:13" s="53" customFormat="1" ht="13.5" thickBot="1" x14ac:dyDescent="0.25">
      <c r="A36" s="220"/>
      <c r="B36" s="225" t="s">
        <v>120</v>
      </c>
      <c r="C36" s="226"/>
      <c r="D36" s="226"/>
      <c r="E36" s="226"/>
      <c r="F36" s="226"/>
      <c r="G36" s="227"/>
      <c r="H36" s="107">
        <v>12</v>
      </c>
      <c r="I36" s="116">
        <f>SUM(I24:I35)</f>
        <v>0</v>
      </c>
      <c r="J36" s="116">
        <f>SUM(J24:J35)</f>
        <v>0</v>
      </c>
      <c r="K36" s="116">
        <f>SUM(K24:K35)</f>
        <v>0</v>
      </c>
      <c r="L36" s="116">
        <f>SUM(L24:L35)</f>
        <v>0</v>
      </c>
      <c r="M36" s="116">
        <f>SUM(M24:M35)</f>
        <v>0</v>
      </c>
    </row>
    <row r="37" spans="1:13" s="53" customFormat="1" ht="30.75" customHeight="1" thickBot="1" x14ac:dyDescent="0.25">
      <c r="A37" s="220"/>
      <c r="B37" s="141" t="s">
        <v>10</v>
      </c>
      <c r="C37" s="152" t="s">
        <v>129</v>
      </c>
      <c r="D37" s="181" t="s">
        <v>101</v>
      </c>
      <c r="E37" s="249"/>
      <c r="F37" s="69">
        <v>2</v>
      </c>
      <c r="G37" s="68">
        <v>2</v>
      </c>
      <c r="H37" s="191">
        <v>7</v>
      </c>
      <c r="I37" s="257"/>
      <c r="J37" s="257"/>
      <c r="K37" s="257"/>
      <c r="L37" s="257"/>
      <c r="M37" s="257"/>
    </row>
    <row r="38" spans="1:13" s="53" customFormat="1" ht="38.25" customHeight="1" thickBot="1" x14ac:dyDescent="0.25">
      <c r="A38" s="220"/>
      <c r="B38" s="141"/>
      <c r="C38" s="153"/>
      <c r="D38" s="170" t="s">
        <v>102</v>
      </c>
      <c r="E38" s="250"/>
      <c r="F38" s="72">
        <v>2</v>
      </c>
      <c r="G38" s="237">
        <v>3</v>
      </c>
      <c r="H38" s="143"/>
      <c r="I38" s="258"/>
      <c r="J38" s="258"/>
      <c r="K38" s="258"/>
      <c r="L38" s="258"/>
      <c r="M38" s="258"/>
    </row>
    <row r="39" spans="1:13" s="53" customFormat="1" ht="13.5" thickBot="1" x14ac:dyDescent="0.25">
      <c r="A39" s="220"/>
      <c r="B39" s="141"/>
      <c r="C39" s="153"/>
      <c r="D39" s="262" t="s">
        <v>167</v>
      </c>
      <c r="E39" s="263"/>
      <c r="F39" s="92">
        <v>3</v>
      </c>
      <c r="G39" s="248"/>
      <c r="H39" s="143"/>
      <c r="I39" s="258"/>
      <c r="J39" s="258"/>
      <c r="K39" s="258"/>
      <c r="L39" s="258"/>
      <c r="M39" s="258"/>
    </row>
    <row r="40" spans="1:13" s="53" customFormat="1" ht="13.5" thickBot="1" x14ac:dyDescent="0.25">
      <c r="A40" s="220"/>
      <c r="B40" s="141"/>
      <c r="C40" s="154"/>
      <c r="D40" s="271" t="s">
        <v>171</v>
      </c>
      <c r="E40" s="272"/>
      <c r="F40" s="73">
        <v>1</v>
      </c>
      <c r="G40" s="273"/>
      <c r="H40" s="143"/>
      <c r="I40" s="258"/>
      <c r="J40" s="258"/>
      <c r="K40" s="258"/>
      <c r="L40" s="258"/>
      <c r="M40" s="258"/>
    </row>
    <row r="41" spans="1:13" s="53" customFormat="1" ht="81.75" customHeight="1" thickBot="1" x14ac:dyDescent="0.25">
      <c r="A41" s="220"/>
      <c r="B41" s="141"/>
      <c r="C41" s="71" t="s">
        <v>136</v>
      </c>
      <c r="D41" s="264" t="s">
        <v>126</v>
      </c>
      <c r="E41" s="265"/>
      <c r="F41" s="266"/>
      <c r="G41" s="74">
        <v>2</v>
      </c>
      <c r="H41" s="143"/>
      <c r="I41" s="259"/>
      <c r="J41" s="259"/>
      <c r="K41" s="259"/>
      <c r="L41" s="259"/>
      <c r="M41" s="259"/>
    </row>
    <row r="42" spans="1:13" s="53" customFormat="1" ht="13.5" thickBot="1" x14ac:dyDescent="0.25">
      <c r="A42" s="220"/>
      <c r="B42" s="225" t="s">
        <v>121</v>
      </c>
      <c r="C42" s="226"/>
      <c r="D42" s="226"/>
      <c r="E42" s="226"/>
      <c r="F42" s="226"/>
      <c r="G42" s="227"/>
      <c r="H42" s="89">
        <v>7</v>
      </c>
      <c r="I42" s="116">
        <f>I37</f>
        <v>0</v>
      </c>
      <c r="J42" s="116">
        <f>J37</f>
        <v>0</v>
      </c>
      <c r="K42" s="116">
        <f>K37</f>
        <v>0</v>
      </c>
      <c r="L42" s="116">
        <f>L37</f>
        <v>0</v>
      </c>
      <c r="M42" s="116">
        <f>M37</f>
        <v>0</v>
      </c>
    </row>
    <row r="43" spans="1:13" s="53" customFormat="1" ht="36" customHeight="1" thickBot="1" x14ac:dyDescent="0.25">
      <c r="A43" s="220"/>
      <c r="B43" s="140" t="s">
        <v>11</v>
      </c>
      <c r="C43" s="228" t="s">
        <v>41</v>
      </c>
      <c r="D43" s="229"/>
      <c r="E43" s="229"/>
      <c r="F43" s="229"/>
      <c r="G43" s="230"/>
      <c r="H43" s="268">
        <v>12</v>
      </c>
      <c r="I43" s="254"/>
      <c r="J43" s="254"/>
      <c r="K43" s="254"/>
      <c r="L43" s="254"/>
      <c r="M43" s="254"/>
    </row>
    <row r="44" spans="1:13" s="53" customFormat="1" ht="13.5" thickBot="1" x14ac:dyDescent="0.25">
      <c r="A44" s="220"/>
      <c r="B44" s="141"/>
      <c r="C44" s="152" t="s">
        <v>145</v>
      </c>
      <c r="D44" s="187" t="s">
        <v>105</v>
      </c>
      <c r="E44" s="187"/>
      <c r="F44" s="77">
        <v>2</v>
      </c>
      <c r="G44" s="185">
        <v>6</v>
      </c>
      <c r="H44" s="269"/>
      <c r="I44" s="255"/>
      <c r="J44" s="255"/>
      <c r="K44" s="255"/>
      <c r="L44" s="255"/>
      <c r="M44" s="255"/>
    </row>
    <row r="45" spans="1:13" s="53" customFormat="1" ht="13.5" thickBot="1" x14ac:dyDescent="0.25">
      <c r="A45" s="220"/>
      <c r="B45" s="141"/>
      <c r="C45" s="153"/>
      <c r="D45" s="187" t="s">
        <v>106</v>
      </c>
      <c r="E45" s="187"/>
      <c r="F45" s="77">
        <v>2</v>
      </c>
      <c r="G45" s="186"/>
      <c r="H45" s="269"/>
      <c r="I45" s="255"/>
      <c r="J45" s="255"/>
      <c r="K45" s="255"/>
      <c r="L45" s="255"/>
      <c r="M45" s="255"/>
    </row>
    <row r="46" spans="1:13" s="53" customFormat="1" ht="27" customHeight="1" thickBot="1" x14ac:dyDescent="0.25">
      <c r="A46" s="220"/>
      <c r="B46" s="141"/>
      <c r="C46" s="154"/>
      <c r="D46" s="171" t="s">
        <v>109</v>
      </c>
      <c r="E46" s="171"/>
      <c r="F46" s="58">
        <v>2</v>
      </c>
      <c r="G46" s="186"/>
      <c r="H46" s="269"/>
      <c r="I46" s="255"/>
      <c r="J46" s="255"/>
      <c r="K46" s="255"/>
      <c r="L46" s="255"/>
      <c r="M46" s="255"/>
    </row>
    <row r="47" spans="1:13" s="53" customFormat="1" ht="27" customHeight="1" thickBot="1" x14ac:dyDescent="0.25">
      <c r="A47" s="220"/>
      <c r="B47" s="141"/>
      <c r="C47" s="152" t="s">
        <v>128</v>
      </c>
      <c r="D47" s="170" t="s">
        <v>127</v>
      </c>
      <c r="E47" s="267"/>
      <c r="F47" s="94" t="s">
        <v>169</v>
      </c>
      <c r="G47" s="77">
        <v>3</v>
      </c>
      <c r="H47" s="269"/>
      <c r="I47" s="255"/>
      <c r="J47" s="255"/>
      <c r="K47" s="255"/>
      <c r="L47" s="255"/>
      <c r="M47" s="255"/>
    </row>
    <row r="48" spans="1:13" s="53" customFormat="1" ht="13.5" thickBot="1" x14ac:dyDescent="0.25">
      <c r="A48" s="220"/>
      <c r="B48" s="141"/>
      <c r="C48" s="154"/>
      <c r="D48" s="277" t="s">
        <v>146</v>
      </c>
      <c r="E48" s="278"/>
      <c r="F48" s="94" t="s">
        <v>147</v>
      </c>
      <c r="G48" s="77">
        <v>1</v>
      </c>
      <c r="H48" s="269"/>
      <c r="I48" s="255"/>
      <c r="J48" s="255"/>
      <c r="K48" s="255"/>
      <c r="L48" s="255"/>
      <c r="M48" s="255"/>
    </row>
    <row r="49" spans="1:13" s="53" customFormat="1" ht="23.25" customHeight="1" thickBot="1" x14ac:dyDescent="0.25">
      <c r="A49" s="220"/>
      <c r="B49" s="141"/>
      <c r="C49" s="71" t="s">
        <v>139</v>
      </c>
      <c r="D49" s="170" t="s">
        <v>107</v>
      </c>
      <c r="E49" s="171"/>
      <c r="F49" s="78">
        <v>1</v>
      </c>
      <c r="G49" s="68">
        <v>1</v>
      </c>
      <c r="H49" s="269"/>
      <c r="I49" s="255"/>
      <c r="J49" s="255"/>
      <c r="K49" s="255"/>
      <c r="L49" s="255"/>
      <c r="M49" s="255"/>
    </row>
    <row r="50" spans="1:13" s="53" customFormat="1" ht="26.25" thickBot="1" x14ac:dyDescent="0.25">
      <c r="A50" s="220"/>
      <c r="B50" s="141"/>
      <c r="C50" s="84" t="s">
        <v>151</v>
      </c>
      <c r="D50" s="171" t="s">
        <v>148</v>
      </c>
      <c r="E50" s="171"/>
      <c r="F50" s="78">
        <v>1</v>
      </c>
      <c r="G50" s="68">
        <v>1</v>
      </c>
      <c r="H50" s="269"/>
      <c r="I50" s="255"/>
      <c r="J50" s="255"/>
      <c r="K50" s="255"/>
      <c r="L50" s="255"/>
      <c r="M50" s="255"/>
    </row>
    <row r="51" spans="1:13" s="53" customFormat="1" ht="13.5" thickBot="1" x14ac:dyDescent="0.25">
      <c r="A51" s="220"/>
      <c r="B51" s="141"/>
      <c r="C51" s="152" t="s">
        <v>141</v>
      </c>
      <c r="D51" s="171" t="s">
        <v>168</v>
      </c>
      <c r="E51" s="171"/>
      <c r="F51" s="78">
        <v>1</v>
      </c>
      <c r="G51" s="237">
        <v>2</v>
      </c>
      <c r="H51" s="269"/>
      <c r="I51" s="255"/>
      <c r="J51" s="255"/>
      <c r="K51" s="255"/>
      <c r="L51" s="255"/>
      <c r="M51" s="255"/>
    </row>
    <row r="52" spans="1:13" s="53" customFormat="1" ht="13.5" thickBot="1" x14ac:dyDescent="0.25">
      <c r="A52" s="220"/>
      <c r="B52" s="141"/>
      <c r="C52" s="154"/>
      <c r="D52" s="171" t="s">
        <v>112</v>
      </c>
      <c r="E52" s="171"/>
      <c r="F52" s="78">
        <v>1</v>
      </c>
      <c r="G52" s="238"/>
      <c r="H52" s="269"/>
      <c r="I52" s="255"/>
      <c r="J52" s="255"/>
      <c r="K52" s="255"/>
      <c r="L52" s="255"/>
      <c r="M52" s="255"/>
    </row>
    <row r="53" spans="1:13" s="53" customFormat="1" ht="26.25" customHeight="1" thickBot="1" x14ac:dyDescent="0.25">
      <c r="A53" s="220"/>
      <c r="B53" s="142"/>
      <c r="C53" s="84" t="s">
        <v>150</v>
      </c>
      <c r="D53" s="170" t="s">
        <v>149</v>
      </c>
      <c r="E53" s="267"/>
      <c r="F53" s="68">
        <v>1</v>
      </c>
      <c r="G53" s="59">
        <v>1</v>
      </c>
      <c r="H53" s="270"/>
      <c r="I53" s="256"/>
      <c r="J53" s="256"/>
      <c r="K53" s="256"/>
      <c r="L53" s="256"/>
      <c r="M53" s="256"/>
    </row>
    <row r="54" spans="1:13" s="53" customFormat="1" ht="13.5" thickBot="1" x14ac:dyDescent="0.25">
      <c r="A54" s="220"/>
      <c r="B54" s="225" t="s">
        <v>122</v>
      </c>
      <c r="C54" s="226"/>
      <c r="D54" s="226"/>
      <c r="E54" s="226"/>
      <c r="F54" s="226"/>
      <c r="G54" s="227"/>
      <c r="H54" s="88">
        <v>12</v>
      </c>
      <c r="I54" s="116">
        <f>I43</f>
        <v>0</v>
      </c>
      <c r="J54" s="116">
        <f>J43</f>
        <v>0</v>
      </c>
      <c r="K54" s="116">
        <f>K43</f>
        <v>0</v>
      </c>
      <c r="L54" s="116">
        <f>L43</f>
        <v>0</v>
      </c>
      <c r="M54" s="116">
        <f>M43</f>
        <v>0</v>
      </c>
    </row>
    <row r="55" spans="1:13" s="53" customFormat="1" ht="18" customHeight="1" thickBot="1" x14ac:dyDescent="0.25">
      <c r="A55" s="220"/>
      <c r="B55" s="239" t="s">
        <v>31</v>
      </c>
      <c r="C55" s="152" t="s">
        <v>58</v>
      </c>
      <c r="D55" s="155" t="s">
        <v>117</v>
      </c>
      <c r="E55" s="242" t="s">
        <v>60</v>
      </c>
      <c r="F55" s="61" t="s">
        <v>113</v>
      </c>
      <c r="G55" s="68">
        <v>1</v>
      </c>
      <c r="H55" s="138">
        <v>6</v>
      </c>
      <c r="I55" s="254"/>
      <c r="J55" s="254"/>
      <c r="K55" s="254"/>
      <c r="L55" s="254"/>
      <c r="M55" s="254"/>
    </row>
    <row r="56" spans="1:13" s="53" customFormat="1" ht="29.25" customHeight="1" thickBot="1" x14ac:dyDescent="0.25">
      <c r="A56" s="220"/>
      <c r="B56" s="240"/>
      <c r="C56" s="153"/>
      <c r="D56" s="156"/>
      <c r="E56" s="243"/>
      <c r="F56" s="61" t="s">
        <v>115</v>
      </c>
      <c r="G56" s="68">
        <v>1</v>
      </c>
      <c r="H56" s="138"/>
      <c r="I56" s="255"/>
      <c r="J56" s="255"/>
      <c r="K56" s="255"/>
      <c r="L56" s="255"/>
      <c r="M56" s="255"/>
    </row>
    <row r="57" spans="1:13" s="53" customFormat="1" ht="13.5" thickBot="1" x14ac:dyDescent="0.25">
      <c r="A57" s="220"/>
      <c r="B57" s="240"/>
      <c r="C57" s="153"/>
      <c r="D57" s="156"/>
      <c r="E57" s="242" t="s">
        <v>61</v>
      </c>
      <c r="F57" s="61" t="s">
        <v>113</v>
      </c>
      <c r="G57" s="68">
        <v>1</v>
      </c>
      <c r="H57" s="138"/>
      <c r="I57" s="255"/>
      <c r="J57" s="255"/>
      <c r="K57" s="255"/>
      <c r="L57" s="255"/>
      <c r="M57" s="255"/>
    </row>
    <row r="58" spans="1:13" s="53" customFormat="1" ht="31.5" customHeight="1" thickBot="1" x14ac:dyDescent="0.25">
      <c r="A58" s="220"/>
      <c r="B58" s="240"/>
      <c r="C58" s="154"/>
      <c r="D58" s="156"/>
      <c r="E58" s="243"/>
      <c r="F58" s="61" t="s">
        <v>114</v>
      </c>
      <c r="G58" s="68">
        <v>1</v>
      </c>
      <c r="H58" s="138"/>
      <c r="I58" s="255"/>
      <c r="J58" s="255"/>
      <c r="K58" s="255"/>
      <c r="L58" s="255"/>
      <c r="M58" s="255"/>
    </row>
    <row r="59" spans="1:13" s="53" customFormat="1" ht="39" thickBot="1" x14ac:dyDescent="0.25">
      <c r="A59" s="220"/>
      <c r="B59" s="240"/>
      <c r="C59" s="244" t="s">
        <v>80</v>
      </c>
      <c r="D59" s="156"/>
      <c r="E59" s="246" t="s">
        <v>62</v>
      </c>
      <c r="F59" s="61" t="s">
        <v>116</v>
      </c>
      <c r="G59" s="68">
        <v>1</v>
      </c>
      <c r="H59" s="138"/>
      <c r="I59" s="255"/>
      <c r="J59" s="255"/>
      <c r="K59" s="255"/>
      <c r="L59" s="255"/>
      <c r="M59" s="255"/>
    </row>
    <row r="60" spans="1:13" s="53" customFormat="1" ht="64.5" thickBot="1" x14ac:dyDescent="0.25">
      <c r="A60" s="220"/>
      <c r="B60" s="241"/>
      <c r="C60" s="245"/>
      <c r="D60" s="157"/>
      <c r="E60" s="247"/>
      <c r="F60" s="86" t="s">
        <v>118</v>
      </c>
      <c r="G60" s="85">
        <v>1</v>
      </c>
      <c r="H60" s="139"/>
      <c r="I60" s="256"/>
      <c r="J60" s="256"/>
      <c r="K60" s="256"/>
      <c r="L60" s="256"/>
      <c r="M60" s="256"/>
    </row>
    <row r="61" spans="1:13" s="53" customFormat="1" ht="13.5" thickBot="1" x14ac:dyDescent="0.25">
      <c r="A61" s="220"/>
      <c r="B61" s="222" t="s">
        <v>123</v>
      </c>
      <c r="C61" s="223"/>
      <c r="D61" s="223"/>
      <c r="E61" s="223"/>
      <c r="F61" s="223"/>
      <c r="G61" s="224"/>
      <c r="H61" s="108">
        <v>6</v>
      </c>
      <c r="I61" s="129">
        <f>I55</f>
        <v>0</v>
      </c>
      <c r="J61" s="129">
        <f>J55</f>
        <v>0</v>
      </c>
      <c r="K61" s="129">
        <f>K55</f>
        <v>0</v>
      </c>
      <c r="L61" s="129">
        <f>L55</f>
        <v>0</v>
      </c>
      <c r="M61" s="129">
        <f>M55</f>
        <v>0</v>
      </c>
    </row>
    <row r="62" spans="1:13" s="53" customFormat="1" ht="13.5" thickBot="1" x14ac:dyDescent="0.25">
      <c r="A62" s="221"/>
      <c r="B62" s="234" t="s">
        <v>110</v>
      </c>
      <c r="C62" s="235"/>
      <c r="D62" s="235"/>
      <c r="E62" s="235"/>
      <c r="F62" s="235"/>
      <c r="G62" s="236"/>
      <c r="H62" s="109">
        <v>40</v>
      </c>
      <c r="I62" s="130">
        <f>I23+I36+I42+I54+I61</f>
        <v>0</v>
      </c>
      <c r="J62" s="130">
        <f>J23+J36+J42+J54+J61</f>
        <v>0</v>
      </c>
      <c r="K62" s="130">
        <f>K23+K36+K42+K54+K61</f>
        <v>0</v>
      </c>
      <c r="L62" s="130">
        <f>L23+L36+L42+L54+L61</f>
        <v>0</v>
      </c>
      <c r="M62" s="130">
        <f>M23+M36+M42+M54+M61</f>
        <v>0</v>
      </c>
    </row>
    <row r="63" spans="1:13" s="53" customFormat="1" ht="14.45" customHeight="1" thickBot="1" x14ac:dyDescent="0.25">
      <c r="A63" s="231" t="s">
        <v>16</v>
      </c>
      <c r="B63" s="232"/>
      <c r="C63" s="232"/>
      <c r="D63" s="232"/>
      <c r="E63" s="232"/>
      <c r="F63" s="232"/>
      <c r="G63" s="233"/>
      <c r="H63" s="110">
        <v>100</v>
      </c>
      <c r="I63" s="131">
        <f>I18+I62</f>
        <v>0</v>
      </c>
      <c r="J63" s="131">
        <f>J18+J62</f>
        <v>0</v>
      </c>
      <c r="K63" s="131">
        <f>K18+K62</f>
        <v>0</v>
      </c>
      <c r="L63" s="131">
        <f>L18+L62</f>
        <v>0</v>
      </c>
      <c r="M63" s="131">
        <f>M18+M62</f>
        <v>0</v>
      </c>
    </row>
  </sheetData>
  <mergeCells count="113">
    <mergeCell ref="K55:K60"/>
    <mergeCell ref="J5:J8"/>
    <mergeCell ref="J9:J12"/>
    <mergeCell ref="J13:J17"/>
    <mergeCell ref="J19:J22"/>
    <mergeCell ref="J25:J35"/>
    <mergeCell ref="J37:J41"/>
    <mergeCell ref="J43:J53"/>
    <mergeCell ref="J55:J60"/>
    <mergeCell ref="K5:K8"/>
    <mergeCell ref="K9:K12"/>
    <mergeCell ref="K13:K17"/>
    <mergeCell ref="K19:K22"/>
    <mergeCell ref="K25:K35"/>
    <mergeCell ref="K37:K41"/>
    <mergeCell ref="M55:M60"/>
    <mergeCell ref="L5:L8"/>
    <mergeCell ref="L9:L12"/>
    <mergeCell ref="L13:L17"/>
    <mergeCell ref="L19:L22"/>
    <mergeCell ref="L25:L35"/>
    <mergeCell ref="L37:L41"/>
    <mergeCell ref="L43:L53"/>
    <mergeCell ref="L55:L60"/>
    <mergeCell ref="M5:M8"/>
    <mergeCell ref="M9:M12"/>
    <mergeCell ref="M13:M17"/>
    <mergeCell ref="M25:M35"/>
    <mergeCell ref="M37:M41"/>
    <mergeCell ref="M43:M53"/>
    <mergeCell ref="M19:M22"/>
    <mergeCell ref="E55:E56"/>
    <mergeCell ref="H25:H35"/>
    <mergeCell ref="I5:I8"/>
    <mergeCell ref="I9:I12"/>
    <mergeCell ref="I13:I17"/>
    <mergeCell ref="I25:I35"/>
    <mergeCell ref="I37:I41"/>
    <mergeCell ref="D47:E47"/>
    <mergeCell ref="C37:C40"/>
    <mergeCell ref="C47:C48"/>
    <mergeCell ref="D48:E48"/>
    <mergeCell ref="C43:G43"/>
    <mergeCell ref="C44:C46"/>
    <mergeCell ref="D44:E44"/>
    <mergeCell ref="G44:G46"/>
    <mergeCell ref="D45:E45"/>
    <mergeCell ref="D46:E46"/>
    <mergeCell ref="B23:G23"/>
    <mergeCell ref="H9:H12"/>
    <mergeCell ref="C13:C17"/>
    <mergeCell ref="D13:D17"/>
    <mergeCell ref="E13:E17"/>
    <mergeCell ref="H13:H17"/>
    <mergeCell ref="C18:G18"/>
    <mergeCell ref="D25:D30"/>
    <mergeCell ref="B43:B53"/>
    <mergeCell ref="D53:E53"/>
    <mergeCell ref="I43:I53"/>
    <mergeCell ref="H43:H53"/>
    <mergeCell ref="K43:K53"/>
    <mergeCell ref="A63:G63"/>
    <mergeCell ref="D40:E40"/>
    <mergeCell ref="G38:G40"/>
    <mergeCell ref="I55:I60"/>
    <mergeCell ref="H55:H60"/>
    <mergeCell ref="E57:E58"/>
    <mergeCell ref="C59:C60"/>
    <mergeCell ref="E59:E60"/>
    <mergeCell ref="B61:G61"/>
    <mergeCell ref="B62:G62"/>
    <mergeCell ref="C51:C52"/>
    <mergeCell ref="D51:E51"/>
    <mergeCell ref="G51:G52"/>
    <mergeCell ref="D52:E52"/>
    <mergeCell ref="B54:G54"/>
    <mergeCell ref="B55:B60"/>
    <mergeCell ref="C55:C58"/>
    <mergeCell ref="D55:D60"/>
    <mergeCell ref="A19:A62"/>
    <mergeCell ref="B19:B22"/>
    <mergeCell ref="C19:C22"/>
    <mergeCell ref="D19:E22"/>
    <mergeCell ref="H19:H22"/>
    <mergeCell ref="I19:I22"/>
    <mergeCell ref="E25:E27"/>
    <mergeCell ref="E28:E30"/>
    <mergeCell ref="D31:F31"/>
    <mergeCell ref="C32:C35"/>
    <mergeCell ref="D49:E49"/>
    <mergeCell ref="D50:E50"/>
    <mergeCell ref="H37:H41"/>
    <mergeCell ref="D38:E38"/>
    <mergeCell ref="D39:E39"/>
    <mergeCell ref="D41:F41"/>
    <mergeCell ref="B42:G42"/>
    <mergeCell ref="D32:E35"/>
    <mergeCell ref="B36:G36"/>
    <mergeCell ref="B37:B41"/>
    <mergeCell ref="D37:E37"/>
    <mergeCell ref="B24:B35"/>
    <mergeCell ref="C24:F24"/>
    <mergeCell ref="C25:C30"/>
    <mergeCell ref="A3:H3"/>
    <mergeCell ref="A4:B4"/>
    <mergeCell ref="C4:G4"/>
    <mergeCell ref="A5:A18"/>
    <mergeCell ref="B5:B18"/>
    <mergeCell ref="C5:C12"/>
    <mergeCell ref="D5:D12"/>
    <mergeCell ref="E5:E8"/>
    <mergeCell ref="H5:H8"/>
    <mergeCell ref="E9:E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C4DEF-0498-4BB5-9BB0-502DAC66C9A5}">
  <dimension ref="A1:M66"/>
  <sheetViews>
    <sheetView topLeftCell="A9" zoomScale="120" zoomScaleNormal="120" workbookViewId="0">
      <selection activeCell="D13" sqref="D13:D17"/>
    </sheetView>
  </sheetViews>
  <sheetFormatPr defaultRowHeight="12.75" x14ac:dyDescent="0.2"/>
  <cols>
    <col min="1" max="1" width="7.85546875" customWidth="1"/>
    <col min="2" max="2" width="9.42578125" customWidth="1"/>
    <col min="3" max="3" width="31.140625" customWidth="1"/>
    <col min="4" max="4" width="59.28515625" customWidth="1"/>
    <col min="5" max="5" width="3.7109375" customWidth="1"/>
    <col min="6" max="6" width="18.42578125" customWidth="1"/>
    <col min="7" max="7" width="9.42578125" customWidth="1"/>
    <col min="8" max="8" width="14.5703125" customWidth="1"/>
  </cols>
  <sheetData>
    <row r="1" spans="1:13" x14ac:dyDescent="0.2">
      <c r="A1" s="80"/>
      <c r="B1" s="80"/>
      <c r="C1" s="80"/>
      <c r="D1" s="81"/>
      <c r="E1" s="80"/>
      <c r="F1" s="80"/>
      <c r="G1" s="80"/>
      <c r="H1" s="80"/>
      <c r="I1" s="82"/>
      <c r="J1" s="82"/>
      <c r="K1" s="82"/>
      <c r="L1" s="82"/>
      <c r="M1" s="82"/>
    </row>
    <row r="2" spans="1:13" ht="3.6" customHeight="1" thickBot="1" x14ac:dyDescent="0.25">
      <c r="A2" s="83"/>
      <c r="B2" s="83"/>
      <c r="C2" s="83"/>
      <c r="D2" s="83"/>
      <c r="E2" s="83"/>
      <c r="F2" s="83"/>
      <c r="G2" s="83"/>
      <c r="H2" s="83"/>
      <c r="I2" s="83"/>
      <c r="J2" s="83"/>
      <c r="K2" s="83"/>
      <c r="L2" s="83"/>
      <c r="M2" s="83"/>
    </row>
    <row r="3" spans="1:13" s="53" customFormat="1" ht="67.5" customHeight="1" thickBot="1" x14ac:dyDescent="0.25">
      <c r="A3" s="193" t="s">
        <v>154</v>
      </c>
      <c r="B3" s="194"/>
      <c r="C3" s="194"/>
      <c r="D3" s="194"/>
      <c r="E3" s="194"/>
      <c r="F3" s="194"/>
      <c r="G3" s="194"/>
      <c r="H3" s="195"/>
      <c r="I3" s="136">
        <v>1</v>
      </c>
      <c r="J3" s="136">
        <v>2</v>
      </c>
      <c r="K3" s="136">
        <v>3</v>
      </c>
      <c r="L3" s="136">
        <v>4</v>
      </c>
      <c r="M3" s="136">
        <v>5</v>
      </c>
    </row>
    <row r="4" spans="1:13" s="53" customFormat="1" ht="13.5" thickBot="1" x14ac:dyDescent="0.25">
      <c r="A4" s="234" t="s">
        <v>87</v>
      </c>
      <c r="B4" s="235"/>
      <c r="C4" s="234" t="s">
        <v>86</v>
      </c>
      <c r="D4" s="260"/>
      <c r="E4" s="260"/>
      <c r="F4" s="260"/>
      <c r="G4" s="261"/>
      <c r="H4" s="79" t="s">
        <v>88</v>
      </c>
      <c r="I4" s="130"/>
      <c r="J4" s="130"/>
      <c r="K4" s="130"/>
      <c r="L4" s="130"/>
      <c r="M4" s="130"/>
    </row>
    <row r="5" spans="1:13" s="53" customFormat="1" ht="27" customHeight="1" x14ac:dyDescent="0.2">
      <c r="A5" s="196" t="s">
        <v>5</v>
      </c>
      <c r="B5" s="200" t="s">
        <v>19</v>
      </c>
      <c r="C5" s="152" t="s">
        <v>58</v>
      </c>
      <c r="D5" s="155" t="s">
        <v>182</v>
      </c>
      <c r="E5" s="207" t="s">
        <v>60</v>
      </c>
      <c r="F5" s="55" t="s">
        <v>63</v>
      </c>
      <c r="G5" s="55" t="s">
        <v>64</v>
      </c>
      <c r="H5" s="204">
        <v>20</v>
      </c>
      <c r="I5" s="254"/>
      <c r="J5" s="254"/>
      <c r="K5" s="254"/>
      <c r="L5" s="254"/>
      <c r="M5" s="254"/>
    </row>
    <row r="6" spans="1:13" s="53" customFormat="1" ht="27" customHeight="1" x14ac:dyDescent="0.2">
      <c r="A6" s="197"/>
      <c r="B6" s="201"/>
      <c r="C6" s="153"/>
      <c r="D6" s="156"/>
      <c r="E6" s="208"/>
      <c r="F6" s="54" t="s">
        <v>79</v>
      </c>
      <c r="G6" s="54" t="s">
        <v>65</v>
      </c>
      <c r="H6" s="205"/>
      <c r="I6" s="255"/>
      <c r="J6" s="255"/>
      <c r="K6" s="255"/>
      <c r="L6" s="255"/>
      <c r="M6" s="255"/>
    </row>
    <row r="7" spans="1:13" s="53" customFormat="1" ht="27" customHeight="1" x14ac:dyDescent="0.2">
      <c r="A7" s="197"/>
      <c r="B7" s="201"/>
      <c r="C7" s="153"/>
      <c r="D7" s="156"/>
      <c r="E7" s="208"/>
      <c r="F7" s="54" t="s">
        <v>68</v>
      </c>
      <c r="G7" s="54" t="s">
        <v>66</v>
      </c>
      <c r="H7" s="205"/>
      <c r="I7" s="255"/>
      <c r="J7" s="255"/>
      <c r="K7" s="255"/>
      <c r="L7" s="255"/>
      <c r="M7" s="255"/>
    </row>
    <row r="8" spans="1:13" s="53" customFormat="1" ht="27" customHeight="1" thickBot="1" x14ac:dyDescent="0.25">
      <c r="A8" s="197"/>
      <c r="B8" s="201"/>
      <c r="C8" s="153"/>
      <c r="D8" s="156"/>
      <c r="E8" s="209"/>
      <c r="F8" s="60" t="s">
        <v>69</v>
      </c>
      <c r="G8" s="60" t="s">
        <v>67</v>
      </c>
      <c r="H8" s="206"/>
      <c r="I8" s="256"/>
      <c r="J8" s="256"/>
      <c r="K8" s="256"/>
      <c r="L8" s="256"/>
      <c r="M8" s="256"/>
    </row>
    <row r="9" spans="1:13" s="53" customFormat="1" ht="27" customHeight="1" x14ac:dyDescent="0.2">
      <c r="A9" s="197"/>
      <c r="B9" s="201"/>
      <c r="C9" s="153"/>
      <c r="D9" s="156"/>
      <c r="E9" s="207" t="s">
        <v>61</v>
      </c>
      <c r="F9" s="55" t="s">
        <v>63</v>
      </c>
      <c r="G9" s="55" t="s">
        <v>64</v>
      </c>
      <c r="H9" s="149">
        <v>20</v>
      </c>
      <c r="I9" s="254"/>
      <c r="J9" s="254"/>
      <c r="K9" s="254"/>
      <c r="L9" s="254"/>
      <c r="M9" s="254"/>
    </row>
    <row r="10" spans="1:13" s="53" customFormat="1" ht="27" customHeight="1" x14ac:dyDescent="0.2">
      <c r="A10" s="197"/>
      <c r="B10" s="201"/>
      <c r="C10" s="153"/>
      <c r="D10" s="156"/>
      <c r="E10" s="208"/>
      <c r="F10" s="54" t="s">
        <v>79</v>
      </c>
      <c r="G10" s="54" t="s">
        <v>65</v>
      </c>
      <c r="H10" s="150"/>
      <c r="I10" s="255"/>
      <c r="J10" s="255"/>
      <c r="K10" s="255"/>
      <c r="L10" s="255"/>
      <c r="M10" s="255"/>
    </row>
    <row r="11" spans="1:13" s="53" customFormat="1" ht="27" customHeight="1" x14ac:dyDescent="0.2">
      <c r="A11" s="197"/>
      <c r="B11" s="201"/>
      <c r="C11" s="153"/>
      <c r="D11" s="156"/>
      <c r="E11" s="208"/>
      <c r="F11" s="54" t="s">
        <v>68</v>
      </c>
      <c r="G11" s="54" t="s">
        <v>66</v>
      </c>
      <c r="H11" s="150"/>
      <c r="I11" s="255"/>
      <c r="J11" s="255"/>
      <c r="K11" s="255"/>
      <c r="L11" s="255"/>
      <c r="M11" s="255"/>
    </row>
    <row r="12" spans="1:13" s="53" customFormat="1" ht="27" customHeight="1" thickBot="1" x14ac:dyDescent="0.25">
      <c r="A12" s="198"/>
      <c r="B12" s="202"/>
      <c r="C12" s="154"/>
      <c r="D12" s="157"/>
      <c r="E12" s="209"/>
      <c r="F12" s="60" t="s">
        <v>69</v>
      </c>
      <c r="G12" s="60" t="s">
        <v>67</v>
      </c>
      <c r="H12" s="151"/>
      <c r="I12" s="256"/>
      <c r="J12" s="256"/>
      <c r="K12" s="256"/>
      <c r="L12" s="256"/>
      <c r="M12" s="256"/>
    </row>
    <row r="13" spans="1:13" s="53" customFormat="1" ht="51" customHeight="1" x14ac:dyDescent="0.2">
      <c r="A13" s="198"/>
      <c r="B13" s="202"/>
      <c r="C13" s="152" t="s">
        <v>80</v>
      </c>
      <c r="D13" s="155" t="s">
        <v>183</v>
      </c>
      <c r="E13" s="207" t="s">
        <v>62</v>
      </c>
      <c r="F13" s="55" t="s">
        <v>70</v>
      </c>
      <c r="G13" s="55" t="s">
        <v>71</v>
      </c>
      <c r="H13" s="149">
        <v>20</v>
      </c>
      <c r="I13" s="254"/>
      <c r="J13" s="254"/>
      <c r="K13" s="254"/>
      <c r="L13" s="254"/>
      <c r="M13" s="254"/>
    </row>
    <row r="14" spans="1:13" s="53" customFormat="1" ht="51" customHeight="1" x14ac:dyDescent="0.2">
      <c r="A14" s="198"/>
      <c r="B14" s="202"/>
      <c r="C14" s="153"/>
      <c r="D14" s="156"/>
      <c r="E14" s="208"/>
      <c r="F14" s="54" t="s">
        <v>72</v>
      </c>
      <c r="G14" s="54" t="s">
        <v>73</v>
      </c>
      <c r="H14" s="150"/>
      <c r="I14" s="255"/>
      <c r="J14" s="255"/>
      <c r="K14" s="255"/>
      <c r="L14" s="255"/>
      <c r="M14" s="255"/>
    </row>
    <row r="15" spans="1:13" s="53" customFormat="1" ht="51" customHeight="1" x14ac:dyDescent="0.2">
      <c r="A15" s="198"/>
      <c r="B15" s="202"/>
      <c r="C15" s="153"/>
      <c r="D15" s="156"/>
      <c r="E15" s="208"/>
      <c r="F15" s="54" t="s">
        <v>74</v>
      </c>
      <c r="G15" s="54" t="s">
        <v>75</v>
      </c>
      <c r="H15" s="150"/>
      <c r="I15" s="255"/>
      <c r="J15" s="255"/>
      <c r="K15" s="255"/>
      <c r="L15" s="255"/>
      <c r="M15" s="255"/>
    </row>
    <row r="16" spans="1:13" s="53" customFormat="1" ht="51" customHeight="1" x14ac:dyDescent="0.2">
      <c r="A16" s="198"/>
      <c r="B16" s="202"/>
      <c r="C16" s="153"/>
      <c r="D16" s="156"/>
      <c r="E16" s="208"/>
      <c r="F16" s="54" t="s">
        <v>166</v>
      </c>
      <c r="G16" s="54" t="s">
        <v>76</v>
      </c>
      <c r="H16" s="150"/>
      <c r="I16" s="255"/>
      <c r="J16" s="255"/>
      <c r="K16" s="255"/>
      <c r="L16" s="255"/>
      <c r="M16" s="255"/>
    </row>
    <row r="17" spans="1:13" s="53" customFormat="1" ht="51" customHeight="1" thickBot="1" x14ac:dyDescent="0.25">
      <c r="A17" s="198"/>
      <c r="B17" s="202"/>
      <c r="C17" s="154"/>
      <c r="D17" s="157"/>
      <c r="E17" s="209"/>
      <c r="F17" s="60" t="s">
        <v>77</v>
      </c>
      <c r="G17" s="60" t="s">
        <v>78</v>
      </c>
      <c r="H17" s="151"/>
      <c r="I17" s="256"/>
      <c r="J17" s="256"/>
      <c r="K17" s="256"/>
      <c r="L17" s="256"/>
      <c r="M17" s="256"/>
    </row>
    <row r="18" spans="1:13" s="53" customFormat="1" ht="13.5" thickBot="1" x14ac:dyDescent="0.25">
      <c r="A18" s="199"/>
      <c r="B18" s="203"/>
      <c r="C18" s="214" t="s">
        <v>81</v>
      </c>
      <c r="D18" s="215"/>
      <c r="E18" s="215"/>
      <c r="F18" s="215"/>
      <c r="G18" s="216"/>
      <c r="H18" s="105">
        <v>60</v>
      </c>
      <c r="I18" s="127">
        <f>SUM(I5:I17)</f>
        <v>0</v>
      </c>
      <c r="J18" s="127">
        <f>SUM(J5:J17)</f>
        <v>0</v>
      </c>
      <c r="K18" s="127">
        <f>SUM(K5:K17)</f>
        <v>0</v>
      </c>
      <c r="L18" s="127">
        <f>SUM(L5:L17)</f>
        <v>0</v>
      </c>
      <c r="M18" s="127">
        <f>SUM(M5:M17)</f>
        <v>0</v>
      </c>
    </row>
    <row r="19" spans="1:13" s="53" customFormat="1" ht="12" customHeight="1" x14ac:dyDescent="0.2">
      <c r="A19" s="219" t="s">
        <v>6</v>
      </c>
      <c r="B19" s="176" t="s">
        <v>7</v>
      </c>
      <c r="C19" s="152" t="s">
        <v>142</v>
      </c>
      <c r="D19" s="179" t="s">
        <v>85</v>
      </c>
      <c r="E19" s="165"/>
      <c r="F19" s="62" t="s">
        <v>152</v>
      </c>
      <c r="G19" s="65">
        <v>4</v>
      </c>
      <c r="H19" s="144">
        <v>4</v>
      </c>
      <c r="I19" s="257"/>
      <c r="J19" s="257"/>
      <c r="K19" s="257"/>
      <c r="L19" s="257"/>
      <c r="M19" s="257"/>
    </row>
    <row r="20" spans="1:13" s="53" customFormat="1" ht="12" customHeight="1" x14ac:dyDescent="0.2">
      <c r="A20" s="220"/>
      <c r="B20" s="177"/>
      <c r="C20" s="153"/>
      <c r="D20" s="180"/>
      <c r="E20" s="167"/>
      <c r="F20" s="90" t="s">
        <v>125</v>
      </c>
      <c r="G20" s="91">
        <v>3</v>
      </c>
      <c r="H20" s="145"/>
      <c r="I20" s="258"/>
      <c r="J20" s="258"/>
      <c r="K20" s="258"/>
      <c r="L20" s="258"/>
      <c r="M20" s="258"/>
    </row>
    <row r="21" spans="1:13" s="53" customFormat="1" ht="12" customHeight="1" x14ac:dyDescent="0.2">
      <c r="A21" s="220"/>
      <c r="B21" s="177"/>
      <c r="C21" s="153"/>
      <c r="D21" s="180"/>
      <c r="E21" s="167"/>
      <c r="F21" s="90" t="s">
        <v>82</v>
      </c>
      <c r="G21" s="91">
        <v>2</v>
      </c>
      <c r="H21" s="145"/>
      <c r="I21" s="258"/>
      <c r="J21" s="258"/>
      <c r="K21" s="258"/>
      <c r="L21" s="258"/>
      <c r="M21" s="258"/>
    </row>
    <row r="22" spans="1:13" s="53" customFormat="1" ht="12" customHeight="1" x14ac:dyDescent="0.2">
      <c r="A22" s="220"/>
      <c r="B22" s="177"/>
      <c r="C22" s="153"/>
      <c r="D22" s="180"/>
      <c r="E22" s="167"/>
      <c r="F22" s="63" t="s">
        <v>83</v>
      </c>
      <c r="G22" s="66">
        <v>1</v>
      </c>
      <c r="H22" s="145"/>
      <c r="I22" s="258"/>
      <c r="J22" s="258"/>
      <c r="K22" s="258"/>
      <c r="L22" s="258"/>
      <c r="M22" s="258"/>
    </row>
    <row r="23" spans="1:13" s="53" customFormat="1" ht="12" customHeight="1" thickBot="1" x14ac:dyDescent="0.25">
      <c r="A23" s="220"/>
      <c r="B23" s="178"/>
      <c r="C23" s="154"/>
      <c r="D23" s="181"/>
      <c r="E23" s="169"/>
      <c r="F23" s="64" t="s">
        <v>84</v>
      </c>
      <c r="G23" s="67">
        <v>0</v>
      </c>
      <c r="H23" s="146"/>
      <c r="I23" s="259"/>
      <c r="J23" s="259"/>
      <c r="K23" s="259"/>
      <c r="L23" s="259"/>
      <c r="M23" s="259"/>
    </row>
    <row r="24" spans="1:13" s="53" customFormat="1" ht="13.5" thickBot="1" x14ac:dyDescent="0.25">
      <c r="A24" s="220"/>
      <c r="B24" s="222" t="s">
        <v>119</v>
      </c>
      <c r="C24" s="223"/>
      <c r="D24" s="223"/>
      <c r="E24" s="223"/>
      <c r="F24" s="223"/>
      <c r="G24" s="224"/>
      <c r="H24" s="106">
        <v>4</v>
      </c>
      <c r="I24" s="132">
        <f>I19</f>
        <v>0</v>
      </c>
      <c r="J24" s="132">
        <f>J19</f>
        <v>0</v>
      </c>
      <c r="K24" s="132">
        <f>K19</f>
        <v>0</v>
      </c>
      <c r="L24" s="132">
        <f>L19</f>
        <v>0</v>
      </c>
      <c r="M24" s="132">
        <f>M19</f>
        <v>0</v>
      </c>
    </row>
    <row r="25" spans="1:13" s="53" customFormat="1" ht="13.5" thickBot="1" x14ac:dyDescent="0.25">
      <c r="A25" s="220"/>
      <c r="B25" s="140" t="s">
        <v>89</v>
      </c>
      <c r="C25" s="173" t="s">
        <v>153</v>
      </c>
      <c r="D25" s="174"/>
      <c r="E25" s="174"/>
      <c r="F25" s="175"/>
      <c r="G25" s="58">
        <v>1</v>
      </c>
      <c r="H25" s="87">
        <v>1</v>
      </c>
      <c r="I25" s="128"/>
      <c r="J25" s="128"/>
      <c r="K25" s="128"/>
      <c r="L25" s="128"/>
      <c r="M25" s="128"/>
    </row>
    <row r="26" spans="1:13" s="53" customFormat="1" ht="15" customHeight="1" x14ac:dyDescent="0.2">
      <c r="A26" s="220"/>
      <c r="B26" s="141"/>
      <c r="C26" s="152" t="s">
        <v>143</v>
      </c>
      <c r="D26" s="155" t="s">
        <v>94</v>
      </c>
      <c r="E26" s="158" t="s">
        <v>60</v>
      </c>
      <c r="F26" s="55" t="s">
        <v>91</v>
      </c>
      <c r="G26" s="65">
        <v>2</v>
      </c>
      <c r="H26" s="274">
        <v>11</v>
      </c>
      <c r="I26" s="254"/>
      <c r="J26" s="254"/>
      <c r="K26" s="254"/>
      <c r="L26" s="254"/>
      <c r="M26" s="254"/>
    </row>
    <row r="27" spans="1:13" s="53" customFormat="1" ht="15" customHeight="1" x14ac:dyDescent="0.2">
      <c r="A27" s="220"/>
      <c r="B27" s="141"/>
      <c r="C27" s="153"/>
      <c r="D27" s="156"/>
      <c r="E27" s="159"/>
      <c r="F27" s="54" t="s">
        <v>92</v>
      </c>
      <c r="G27" s="66">
        <v>1</v>
      </c>
      <c r="H27" s="275"/>
      <c r="I27" s="255"/>
      <c r="J27" s="255"/>
      <c r="K27" s="255"/>
      <c r="L27" s="255"/>
      <c r="M27" s="255"/>
    </row>
    <row r="28" spans="1:13" s="53" customFormat="1" ht="15" customHeight="1" x14ac:dyDescent="0.2">
      <c r="A28" s="220"/>
      <c r="B28" s="141"/>
      <c r="C28" s="153"/>
      <c r="D28" s="156"/>
      <c r="E28" s="159"/>
      <c r="F28" s="54" t="s">
        <v>93</v>
      </c>
      <c r="G28" s="66">
        <v>0</v>
      </c>
      <c r="H28" s="275"/>
      <c r="I28" s="255"/>
      <c r="J28" s="255"/>
      <c r="K28" s="255"/>
      <c r="L28" s="255"/>
      <c r="M28" s="255"/>
    </row>
    <row r="29" spans="1:13" s="53" customFormat="1" ht="15" customHeight="1" x14ac:dyDescent="0.2">
      <c r="A29" s="220"/>
      <c r="B29" s="141"/>
      <c r="C29" s="153"/>
      <c r="D29" s="156"/>
      <c r="E29" s="159" t="s">
        <v>61</v>
      </c>
      <c r="F29" s="54" t="s">
        <v>91</v>
      </c>
      <c r="G29" s="66">
        <v>2</v>
      </c>
      <c r="H29" s="275"/>
      <c r="I29" s="255"/>
      <c r="J29" s="255"/>
      <c r="K29" s="255"/>
      <c r="L29" s="255"/>
      <c r="M29" s="255"/>
    </row>
    <row r="30" spans="1:13" s="53" customFormat="1" ht="15" customHeight="1" x14ac:dyDescent="0.2">
      <c r="A30" s="220"/>
      <c r="B30" s="141"/>
      <c r="C30" s="153"/>
      <c r="D30" s="156"/>
      <c r="E30" s="159"/>
      <c r="F30" s="54" t="s">
        <v>92</v>
      </c>
      <c r="G30" s="66">
        <v>1</v>
      </c>
      <c r="H30" s="275"/>
      <c r="I30" s="255"/>
      <c r="J30" s="255"/>
      <c r="K30" s="255"/>
      <c r="L30" s="255"/>
      <c r="M30" s="255"/>
    </row>
    <row r="31" spans="1:13" s="53" customFormat="1" ht="15" customHeight="1" thickBot="1" x14ac:dyDescent="0.25">
      <c r="A31" s="220"/>
      <c r="B31" s="141"/>
      <c r="C31" s="154"/>
      <c r="D31" s="157"/>
      <c r="E31" s="160"/>
      <c r="F31" s="60" t="s">
        <v>93</v>
      </c>
      <c r="G31" s="67">
        <v>0</v>
      </c>
      <c r="H31" s="275"/>
      <c r="I31" s="255"/>
      <c r="J31" s="255"/>
      <c r="K31" s="255"/>
      <c r="L31" s="255"/>
      <c r="M31" s="255"/>
    </row>
    <row r="32" spans="1:13" s="53" customFormat="1" ht="62.45" customHeight="1" thickBot="1" x14ac:dyDescent="0.25">
      <c r="A32" s="220"/>
      <c r="B32" s="141"/>
      <c r="C32" s="71" t="s">
        <v>144</v>
      </c>
      <c r="D32" s="170" t="s">
        <v>100</v>
      </c>
      <c r="E32" s="171"/>
      <c r="F32" s="172"/>
      <c r="G32" s="58">
        <v>4</v>
      </c>
      <c r="H32" s="275"/>
      <c r="I32" s="255"/>
      <c r="J32" s="255"/>
      <c r="K32" s="255"/>
      <c r="L32" s="255"/>
      <c r="M32" s="255"/>
    </row>
    <row r="33" spans="1:13" s="53" customFormat="1" ht="20.25" customHeight="1" x14ac:dyDescent="0.2">
      <c r="A33" s="220"/>
      <c r="B33" s="141"/>
      <c r="C33" s="161" t="s">
        <v>134</v>
      </c>
      <c r="D33" s="164" t="s">
        <v>99</v>
      </c>
      <c r="E33" s="165"/>
      <c r="F33" s="62" t="s">
        <v>95</v>
      </c>
      <c r="G33" s="65">
        <v>4</v>
      </c>
      <c r="H33" s="275"/>
      <c r="I33" s="255"/>
      <c r="J33" s="255"/>
      <c r="K33" s="255"/>
      <c r="L33" s="255"/>
      <c r="M33" s="255"/>
    </row>
    <row r="34" spans="1:13" s="53" customFormat="1" ht="20.25" customHeight="1" x14ac:dyDescent="0.2">
      <c r="A34" s="220"/>
      <c r="B34" s="141"/>
      <c r="C34" s="162"/>
      <c r="D34" s="166"/>
      <c r="E34" s="167"/>
      <c r="F34" s="75" t="s">
        <v>96</v>
      </c>
      <c r="G34" s="66">
        <v>3</v>
      </c>
      <c r="H34" s="275"/>
      <c r="I34" s="255"/>
      <c r="J34" s="255"/>
      <c r="K34" s="255"/>
      <c r="L34" s="255"/>
      <c r="M34" s="255"/>
    </row>
    <row r="35" spans="1:13" s="53" customFormat="1" ht="14.25" customHeight="1" x14ac:dyDescent="0.2">
      <c r="A35" s="220"/>
      <c r="B35" s="141"/>
      <c r="C35" s="162"/>
      <c r="D35" s="166"/>
      <c r="E35" s="167"/>
      <c r="F35" s="75" t="s">
        <v>97</v>
      </c>
      <c r="G35" s="66">
        <v>2</v>
      </c>
      <c r="H35" s="275"/>
      <c r="I35" s="255"/>
      <c r="J35" s="255"/>
      <c r="K35" s="255"/>
      <c r="L35" s="255"/>
      <c r="M35" s="255"/>
    </row>
    <row r="36" spans="1:13" s="53" customFormat="1" ht="20.25" customHeight="1" thickBot="1" x14ac:dyDescent="0.25">
      <c r="A36" s="220"/>
      <c r="B36" s="142"/>
      <c r="C36" s="163"/>
      <c r="D36" s="168"/>
      <c r="E36" s="169"/>
      <c r="F36" s="76" t="s">
        <v>98</v>
      </c>
      <c r="G36" s="67">
        <v>1</v>
      </c>
      <c r="H36" s="276"/>
      <c r="I36" s="256"/>
      <c r="J36" s="256"/>
      <c r="K36" s="256"/>
      <c r="L36" s="256"/>
      <c r="M36" s="256"/>
    </row>
    <row r="37" spans="1:13" s="53" customFormat="1" ht="13.5" thickBot="1" x14ac:dyDescent="0.25">
      <c r="A37" s="220"/>
      <c r="B37" s="225" t="s">
        <v>120</v>
      </c>
      <c r="C37" s="226"/>
      <c r="D37" s="226"/>
      <c r="E37" s="226"/>
      <c r="F37" s="226"/>
      <c r="G37" s="227"/>
      <c r="H37" s="107">
        <v>12</v>
      </c>
      <c r="I37" s="116">
        <f>SUM(I25:I36)</f>
        <v>0</v>
      </c>
      <c r="J37" s="116">
        <f>SUM(J25:J36)</f>
        <v>0</v>
      </c>
      <c r="K37" s="116">
        <f>SUM(K25:K36)</f>
        <v>0</v>
      </c>
      <c r="L37" s="116">
        <f>SUM(L25:L36)</f>
        <v>0</v>
      </c>
      <c r="M37" s="116">
        <f>SUM(M25:M36)</f>
        <v>0</v>
      </c>
    </row>
    <row r="38" spans="1:13" s="53" customFormat="1" ht="30.75" customHeight="1" thickBot="1" x14ac:dyDescent="0.25">
      <c r="A38" s="220"/>
      <c r="B38" s="141" t="s">
        <v>10</v>
      </c>
      <c r="C38" s="152" t="s">
        <v>129</v>
      </c>
      <c r="D38" s="181" t="s">
        <v>101</v>
      </c>
      <c r="E38" s="249"/>
      <c r="F38" s="69">
        <v>2</v>
      </c>
      <c r="G38" s="68">
        <v>2</v>
      </c>
      <c r="H38" s="191">
        <v>6</v>
      </c>
      <c r="I38" s="257"/>
      <c r="J38" s="257"/>
      <c r="K38" s="257"/>
      <c r="L38" s="257"/>
      <c r="M38" s="257"/>
    </row>
    <row r="39" spans="1:13" s="53" customFormat="1" ht="38.25" customHeight="1" thickBot="1" x14ac:dyDescent="0.25">
      <c r="A39" s="220"/>
      <c r="B39" s="141"/>
      <c r="C39" s="153"/>
      <c r="D39" s="170" t="s">
        <v>102</v>
      </c>
      <c r="E39" s="250"/>
      <c r="F39" s="72">
        <v>2</v>
      </c>
      <c r="G39" s="237">
        <v>3</v>
      </c>
      <c r="H39" s="143"/>
      <c r="I39" s="258"/>
      <c r="J39" s="258"/>
      <c r="K39" s="258"/>
      <c r="L39" s="258"/>
      <c r="M39" s="258"/>
    </row>
    <row r="40" spans="1:13" s="53" customFormat="1" ht="13.5" thickBot="1" x14ac:dyDescent="0.25">
      <c r="A40" s="220"/>
      <c r="B40" s="141"/>
      <c r="C40" s="153"/>
      <c r="D40" s="262" t="s">
        <v>172</v>
      </c>
      <c r="E40" s="263"/>
      <c r="F40" s="92">
        <v>3</v>
      </c>
      <c r="G40" s="248"/>
      <c r="H40" s="143"/>
      <c r="I40" s="258"/>
      <c r="J40" s="258"/>
      <c r="K40" s="258"/>
      <c r="L40" s="258"/>
      <c r="M40" s="258"/>
    </row>
    <row r="41" spans="1:13" s="53" customFormat="1" ht="13.5" thickBot="1" x14ac:dyDescent="0.25">
      <c r="A41" s="220"/>
      <c r="B41" s="141"/>
      <c r="C41" s="154"/>
      <c r="D41" s="271" t="s">
        <v>171</v>
      </c>
      <c r="E41" s="272"/>
      <c r="F41" s="73">
        <v>1</v>
      </c>
      <c r="G41" s="273"/>
      <c r="H41" s="143"/>
      <c r="I41" s="258"/>
      <c r="J41" s="258"/>
      <c r="K41" s="258"/>
      <c r="L41" s="258"/>
      <c r="M41" s="258"/>
    </row>
    <row r="42" spans="1:13" s="53" customFormat="1" ht="81.75" customHeight="1" thickBot="1" x14ac:dyDescent="0.25">
      <c r="A42" s="220"/>
      <c r="B42" s="141"/>
      <c r="C42" s="71" t="s">
        <v>136</v>
      </c>
      <c r="D42" s="264" t="s">
        <v>126</v>
      </c>
      <c r="E42" s="265"/>
      <c r="F42" s="266"/>
      <c r="G42" s="74">
        <v>2</v>
      </c>
      <c r="H42" s="143"/>
      <c r="I42" s="259"/>
      <c r="J42" s="259"/>
      <c r="K42" s="259"/>
      <c r="L42" s="259"/>
      <c r="M42" s="259"/>
    </row>
    <row r="43" spans="1:13" s="53" customFormat="1" ht="13.5" thickBot="1" x14ac:dyDescent="0.25">
      <c r="A43" s="220"/>
      <c r="B43" s="225" t="s">
        <v>121</v>
      </c>
      <c r="C43" s="226"/>
      <c r="D43" s="226"/>
      <c r="E43" s="226"/>
      <c r="F43" s="226"/>
      <c r="G43" s="227"/>
      <c r="H43" s="89">
        <v>6</v>
      </c>
      <c r="I43" s="116">
        <f>I38</f>
        <v>0</v>
      </c>
      <c r="J43" s="116">
        <f>J38</f>
        <v>0</v>
      </c>
      <c r="K43" s="116">
        <f>K38</f>
        <v>0</v>
      </c>
      <c r="L43" s="116">
        <f>L38</f>
        <v>0</v>
      </c>
      <c r="M43" s="116">
        <f>M38</f>
        <v>0</v>
      </c>
    </row>
    <row r="44" spans="1:13" s="53" customFormat="1" ht="36" customHeight="1" thickBot="1" x14ac:dyDescent="0.25">
      <c r="A44" s="220"/>
      <c r="B44" s="140" t="s">
        <v>11</v>
      </c>
      <c r="C44" s="228" t="s">
        <v>41</v>
      </c>
      <c r="D44" s="229"/>
      <c r="E44" s="229"/>
      <c r="F44" s="229"/>
      <c r="G44" s="230"/>
      <c r="H44" s="268">
        <v>12</v>
      </c>
      <c r="I44" s="254"/>
      <c r="J44" s="254"/>
      <c r="K44" s="254"/>
      <c r="L44" s="254"/>
      <c r="M44" s="254"/>
    </row>
    <row r="45" spans="1:13" s="53" customFormat="1" ht="13.5" thickBot="1" x14ac:dyDescent="0.25">
      <c r="A45" s="220"/>
      <c r="B45" s="141"/>
      <c r="C45" s="152" t="s">
        <v>145</v>
      </c>
      <c r="D45" s="187" t="s">
        <v>105</v>
      </c>
      <c r="E45" s="187"/>
      <c r="F45" s="77">
        <v>2</v>
      </c>
      <c r="G45" s="185">
        <v>6</v>
      </c>
      <c r="H45" s="269"/>
      <c r="I45" s="255"/>
      <c r="J45" s="255"/>
      <c r="K45" s="255"/>
      <c r="L45" s="255"/>
      <c r="M45" s="255"/>
    </row>
    <row r="46" spans="1:13" s="53" customFormat="1" ht="13.5" thickBot="1" x14ac:dyDescent="0.25">
      <c r="A46" s="220"/>
      <c r="B46" s="141"/>
      <c r="C46" s="153"/>
      <c r="D46" s="187" t="s">
        <v>106</v>
      </c>
      <c r="E46" s="187"/>
      <c r="F46" s="77">
        <v>2</v>
      </c>
      <c r="G46" s="186"/>
      <c r="H46" s="269"/>
      <c r="I46" s="255"/>
      <c r="J46" s="255"/>
      <c r="K46" s="255"/>
      <c r="L46" s="255"/>
      <c r="M46" s="255"/>
    </row>
    <row r="47" spans="1:13" s="53" customFormat="1" ht="27" customHeight="1" thickBot="1" x14ac:dyDescent="0.25">
      <c r="A47" s="220"/>
      <c r="B47" s="141"/>
      <c r="C47" s="154"/>
      <c r="D47" s="171" t="s">
        <v>109</v>
      </c>
      <c r="E47" s="171"/>
      <c r="F47" s="58">
        <v>2</v>
      </c>
      <c r="G47" s="186"/>
      <c r="H47" s="269"/>
      <c r="I47" s="255"/>
      <c r="J47" s="255"/>
      <c r="K47" s="255"/>
      <c r="L47" s="255"/>
      <c r="M47" s="255"/>
    </row>
    <row r="48" spans="1:13" s="53" customFormat="1" ht="27" customHeight="1" thickBot="1" x14ac:dyDescent="0.25">
      <c r="A48" s="220"/>
      <c r="B48" s="141"/>
      <c r="C48" s="152" t="s">
        <v>128</v>
      </c>
      <c r="D48" s="170" t="s">
        <v>127</v>
      </c>
      <c r="E48" s="267"/>
      <c r="F48" s="94" t="s">
        <v>169</v>
      </c>
      <c r="G48" s="77">
        <v>3</v>
      </c>
      <c r="H48" s="269"/>
      <c r="I48" s="255"/>
      <c r="J48" s="255"/>
      <c r="K48" s="255"/>
      <c r="L48" s="255"/>
      <c r="M48" s="255"/>
    </row>
    <row r="49" spans="1:13" s="53" customFormat="1" ht="13.5" thickBot="1" x14ac:dyDescent="0.25">
      <c r="A49" s="220"/>
      <c r="B49" s="141"/>
      <c r="C49" s="153"/>
      <c r="D49" s="170" t="s">
        <v>155</v>
      </c>
      <c r="E49" s="267"/>
      <c r="F49" s="96" t="s">
        <v>156</v>
      </c>
      <c r="G49" s="77">
        <v>2</v>
      </c>
      <c r="H49" s="269"/>
      <c r="I49" s="255"/>
      <c r="J49" s="255"/>
      <c r="K49" s="255"/>
      <c r="L49" s="255"/>
      <c r="M49" s="255"/>
    </row>
    <row r="50" spans="1:13" s="53" customFormat="1" ht="13.5" thickBot="1" x14ac:dyDescent="0.25">
      <c r="A50" s="220"/>
      <c r="B50" s="141"/>
      <c r="C50" s="153"/>
      <c r="D50" s="277" t="s">
        <v>170</v>
      </c>
      <c r="E50" s="278"/>
      <c r="F50" s="96" t="s">
        <v>147</v>
      </c>
      <c r="G50" s="77">
        <v>1</v>
      </c>
      <c r="H50" s="269"/>
      <c r="I50" s="255"/>
      <c r="J50" s="255"/>
      <c r="K50" s="255"/>
      <c r="L50" s="255"/>
      <c r="M50" s="255"/>
    </row>
    <row r="51" spans="1:13" s="53" customFormat="1" ht="13.5" thickBot="1" x14ac:dyDescent="0.25">
      <c r="A51" s="220"/>
      <c r="B51" s="141"/>
      <c r="C51" s="154"/>
      <c r="D51" s="277" t="s">
        <v>157</v>
      </c>
      <c r="E51" s="278"/>
      <c r="F51" s="96">
        <v>1</v>
      </c>
      <c r="G51" s="77">
        <v>1</v>
      </c>
      <c r="H51" s="269"/>
      <c r="I51" s="255"/>
      <c r="J51" s="255"/>
      <c r="K51" s="255"/>
      <c r="L51" s="255"/>
      <c r="M51" s="255"/>
    </row>
    <row r="52" spans="1:13" s="53" customFormat="1" ht="27" customHeight="1" thickBot="1" x14ac:dyDescent="0.25">
      <c r="A52" s="220"/>
      <c r="B52" s="141"/>
      <c r="C52" s="71" t="s">
        <v>139</v>
      </c>
      <c r="D52" s="170" t="s">
        <v>107</v>
      </c>
      <c r="E52" s="171"/>
      <c r="F52" s="78">
        <v>1</v>
      </c>
      <c r="G52" s="68">
        <v>1</v>
      </c>
      <c r="H52" s="269"/>
      <c r="I52" s="255"/>
      <c r="J52" s="255"/>
      <c r="K52" s="255"/>
      <c r="L52" s="255"/>
      <c r="M52" s="255"/>
    </row>
    <row r="53" spans="1:13" s="53" customFormat="1" ht="26.25" thickBot="1" x14ac:dyDescent="0.25">
      <c r="A53" s="220"/>
      <c r="B53" s="141"/>
      <c r="C53" s="84" t="s">
        <v>140</v>
      </c>
      <c r="D53" s="171" t="s">
        <v>148</v>
      </c>
      <c r="E53" s="171"/>
      <c r="F53" s="78">
        <v>1</v>
      </c>
      <c r="G53" s="68">
        <v>1</v>
      </c>
      <c r="H53" s="269"/>
      <c r="I53" s="255"/>
      <c r="J53" s="255"/>
      <c r="K53" s="255"/>
      <c r="L53" s="255"/>
      <c r="M53" s="255"/>
    </row>
    <row r="54" spans="1:13" s="53" customFormat="1" ht="13.5" thickBot="1" x14ac:dyDescent="0.25">
      <c r="A54" s="220"/>
      <c r="B54" s="141"/>
      <c r="C54" s="152" t="s">
        <v>141</v>
      </c>
      <c r="D54" s="171" t="s">
        <v>168</v>
      </c>
      <c r="E54" s="171"/>
      <c r="F54" s="78">
        <v>1</v>
      </c>
      <c r="G54" s="237">
        <v>2</v>
      </c>
      <c r="H54" s="269"/>
      <c r="I54" s="255"/>
      <c r="J54" s="255"/>
      <c r="K54" s="255"/>
      <c r="L54" s="255"/>
      <c r="M54" s="255"/>
    </row>
    <row r="55" spans="1:13" s="53" customFormat="1" ht="13.5" thickBot="1" x14ac:dyDescent="0.25">
      <c r="A55" s="220"/>
      <c r="B55" s="141"/>
      <c r="C55" s="154"/>
      <c r="D55" s="171" t="s">
        <v>112</v>
      </c>
      <c r="E55" s="171"/>
      <c r="F55" s="78">
        <v>1</v>
      </c>
      <c r="G55" s="238"/>
      <c r="H55" s="269"/>
      <c r="I55" s="255"/>
      <c r="J55" s="255"/>
      <c r="K55" s="255"/>
      <c r="L55" s="255"/>
      <c r="M55" s="255"/>
    </row>
    <row r="56" spans="1:13" s="53" customFormat="1" ht="26.25" customHeight="1" thickBot="1" x14ac:dyDescent="0.25">
      <c r="A56" s="220"/>
      <c r="B56" s="142"/>
      <c r="C56" s="84" t="s">
        <v>150</v>
      </c>
      <c r="D56" s="170" t="s">
        <v>149</v>
      </c>
      <c r="E56" s="267"/>
      <c r="F56" s="68">
        <v>1</v>
      </c>
      <c r="G56" s="59">
        <v>1</v>
      </c>
      <c r="H56" s="270"/>
      <c r="I56" s="256"/>
      <c r="J56" s="256"/>
      <c r="K56" s="256"/>
      <c r="L56" s="256"/>
      <c r="M56" s="256"/>
    </row>
    <row r="57" spans="1:13" s="53" customFormat="1" ht="13.5" thickBot="1" x14ac:dyDescent="0.25">
      <c r="A57" s="220"/>
      <c r="B57" s="225" t="s">
        <v>122</v>
      </c>
      <c r="C57" s="226"/>
      <c r="D57" s="226"/>
      <c r="E57" s="226"/>
      <c r="F57" s="226"/>
      <c r="G57" s="227"/>
      <c r="H57" s="88">
        <v>12</v>
      </c>
      <c r="I57" s="116">
        <f>I44</f>
        <v>0</v>
      </c>
      <c r="J57" s="116">
        <f>J44</f>
        <v>0</v>
      </c>
      <c r="K57" s="116">
        <f>K44</f>
        <v>0</v>
      </c>
      <c r="L57" s="116">
        <f>L44</f>
        <v>0</v>
      </c>
      <c r="M57" s="116">
        <f>M44</f>
        <v>0</v>
      </c>
    </row>
    <row r="58" spans="1:13" s="53" customFormat="1" ht="18" customHeight="1" thickBot="1" x14ac:dyDescent="0.25">
      <c r="A58" s="220"/>
      <c r="B58" s="239" t="s">
        <v>31</v>
      </c>
      <c r="C58" s="152" t="s">
        <v>58</v>
      </c>
      <c r="D58" s="155" t="s">
        <v>117</v>
      </c>
      <c r="E58" s="242" t="s">
        <v>60</v>
      </c>
      <c r="F58" s="61" t="s">
        <v>113</v>
      </c>
      <c r="G58" s="68">
        <v>1</v>
      </c>
      <c r="H58" s="138">
        <v>6</v>
      </c>
      <c r="I58" s="254"/>
      <c r="J58" s="254"/>
      <c r="K58" s="254"/>
      <c r="L58" s="254"/>
      <c r="M58" s="254"/>
    </row>
    <row r="59" spans="1:13" s="53" customFormat="1" ht="29.25" customHeight="1" thickBot="1" x14ac:dyDescent="0.25">
      <c r="A59" s="220"/>
      <c r="B59" s="240"/>
      <c r="C59" s="153"/>
      <c r="D59" s="156"/>
      <c r="E59" s="243"/>
      <c r="F59" s="61" t="s">
        <v>115</v>
      </c>
      <c r="G59" s="68">
        <v>1</v>
      </c>
      <c r="H59" s="138"/>
      <c r="I59" s="255"/>
      <c r="J59" s="255"/>
      <c r="K59" s="255"/>
      <c r="L59" s="255"/>
      <c r="M59" s="255"/>
    </row>
    <row r="60" spans="1:13" s="53" customFormat="1" ht="13.5" thickBot="1" x14ac:dyDescent="0.25">
      <c r="A60" s="220"/>
      <c r="B60" s="240"/>
      <c r="C60" s="153"/>
      <c r="D60" s="156"/>
      <c r="E60" s="242" t="s">
        <v>61</v>
      </c>
      <c r="F60" s="61" t="s">
        <v>113</v>
      </c>
      <c r="G60" s="68">
        <v>1</v>
      </c>
      <c r="H60" s="138"/>
      <c r="I60" s="255"/>
      <c r="J60" s="255"/>
      <c r="K60" s="255"/>
      <c r="L60" s="255"/>
      <c r="M60" s="255"/>
    </row>
    <row r="61" spans="1:13" s="53" customFormat="1" ht="31.5" customHeight="1" thickBot="1" x14ac:dyDescent="0.25">
      <c r="A61" s="220"/>
      <c r="B61" s="240"/>
      <c r="C61" s="154"/>
      <c r="D61" s="156"/>
      <c r="E61" s="243"/>
      <c r="F61" s="61" t="s">
        <v>114</v>
      </c>
      <c r="G61" s="68">
        <v>1</v>
      </c>
      <c r="H61" s="138"/>
      <c r="I61" s="255"/>
      <c r="J61" s="255"/>
      <c r="K61" s="255"/>
      <c r="L61" s="255"/>
      <c r="M61" s="255"/>
    </row>
    <row r="62" spans="1:13" s="53" customFormat="1" ht="39" thickBot="1" x14ac:dyDescent="0.25">
      <c r="A62" s="220"/>
      <c r="B62" s="240"/>
      <c r="C62" s="244" t="s">
        <v>80</v>
      </c>
      <c r="D62" s="156"/>
      <c r="E62" s="246" t="s">
        <v>62</v>
      </c>
      <c r="F62" s="61" t="s">
        <v>116</v>
      </c>
      <c r="G62" s="68">
        <v>1</v>
      </c>
      <c r="H62" s="138"/>
      <c r="I62" s="255"/>
      <c r="J62" s="255"/>
      <c r="K62" s="255"/>
      <c r="L62" s="255"/>
      <c r="M62" s="255"/>
    </row>
    <row r="63" spans="1:13" s="53" customFormat="1" ht="64.5" thickBot="1" x14ac:dyDescent="0.25">
      <c r="A63" s="220"/>
      <c r="B63" s="241"/>
      <c r="C63" s="245"/>
      <c r="D63" s="157"/>
      <c r="E63" s="247"/>
      <c r="F63" s="86" t="s">
        <v>118</v>
      </c>
      <c r="G63" s="85">
        <v>1</v>
      </c>
      <c r="H63" s="139"/>
      <c r="I63" s="256"/>
      <c r="J63" s="256"/>
      <c r="K63" s="256"/>
      <c r="L63" s="256"/>
      <c r="M63" s="256"/>
    </row>
    <row r="64" spans="1:13" s="53" customFormat="1" ht="13.5" thickBot="1" x14ac:dyDescent="0.25">
      <c r="A64" s="220"/>
      <c r="B64" s="222" t="s">
        <v>123</v>
      </c>
      <c r="C64" s="223"/>
      <c r="D64" s="223"/>
      <c r="E64" s="223"/>
      <c r="F64" s="223"/>
      <c r="G64" s="224"/>
      <c r="H64" s="108">
        <v>6</v>
      </c>
      <c r="I64" s="129">
        <f>I58</f>
        <v>0</v>
      </c>
      <c r="J64" s="129">
        <f>J58</f>
        <v>0</v>
      </c>
      <c r="K64" s="129">
        <f>K58</f>
        <v>0</v>
      </c>
      <c r="L64" s="129">
        <f>L58</f>
        <v>0</v>
      </c>
      <c r="M64" s="129">
        <f>M58</f>
        <v>0</v>
      </c>
    </row>
    <row r="65" spans="1:13" s="53" customFormat="1" ht="13.5" thickBot="1" x14ac:dyDescent="0.25">
      <c r="A65" s="221"/>
      <c r="B65" s="234" t="s">
        <v>110</v>
      </c>
      <c r="C65" s="235"/>
      <c r="D65" s="235"/>
      <c r="E65" s="235"/>
      <c r="F65" s="235"/>
      <c r="G65" s="236"/>
      <c r="H65" s="109">
        <v>40</v>
      </c>
      <c r="I65" s="130">
        <f>I24+I37+I43+I57+I64</f>
        <v>0</v>
      </c>
      <c r="J65" s="130">
        <f>J24+J37+J43+J57+J64</f>
        <v>0</v>
      </c>
      <c r="K65" s="130">
        <f>K24+K37+K43+K57+K64</f>
        <v>0</v>
      </c>
      <c r="L65" s="130">
        <f>L24+L37+L43+L57+L64</f>
        <v>0</v>
      </c>
      <c r="M65" s="130">
        <f>M24+M37+M43+M57+M64</f>
        <v>0</v>
      </c>
    </row>
    <row r="66" spans="1:13" s="53" customFormat="1" ht="14.45" customHeight="1" thickBot="1" x14ac:dyDescent="0.25">
      <c r="A66" s="231" t="s">
        <v>16</v>
      </c>
      <c r="B66" s="232"/>
      <c r="C66" s="232"/>
      <c r="D66" s="232"/>
      <c r="E66" s="232"/>
      <c r="F66" s="232"/>
      <c r="G66" s="233"/>
      <c r="H66" s="110">
        <v>100</v>
      </c>
      <c r="I66" s="131">
        <f>I18+I65</f>
        <v>0</v>
      </c>
      <c r="J66" s="131">
        <f>J18+J65</f>
        <v>0</v>
      </c>
      <c r="K66" s="131">
        <f>K18+K65</f>
        <v>0</v>
      </c>
      <c r="L66" s="131">
        <f>L18+L65</f>
        <v>0</v>
      </c>
      <c r="M66" s="131">
        <f>M18+M65</f>
        <v>0</v>
      </c>
    </row>
  </sheetData>
  <mergeCells count="115">
    <mergeCell ref="K5:K8"/>
    <mergeCell ref="K9:K12"/>
    <mergeCell ref="K13:K17"/>
    <mergeCell ref="K19:K23"/>
    <mergeCell ref="K26:K36"/>
    <mergeCell ref="K38:K42"/>
    <mergeCell ref="K44:K56"/>
    <mergeCell ref="K58:K63"/>
    <mergeCell ref="L5:L8"/>
    <mergeCell ref="L9:L12"/>
    <mergeCell ref="L13:L17"/>
    <mergeCell ref="L19:L23"/>
    <mergeCell ref="L26:L36"/>
    <mergeCell ref="L38:L42"/>
    <mergeCell ref="I44:I56"/>
    <mergeCell ref="H44:H56"/>
    <mergeCell ref="I58:I63"/>
    <mergeCell ref="M5:M8"/>
    <mergeCell ref="M9:M12"/>
    <mergeCell ref="M13:M17"/>
    <mergeCell ref="M26:M36"/>
    <mergeCell ref="M38:M42"/>
    <mergeCell ref="M44:M56"/>
    <mergeCell ref="M58:M63"/>
    <mergeCell ref="M19:M23"/>
    <mergeCell ref="H19:H23"/>
    <mergeCell ref="I19:I23"/>
    <mergeCell ref="H9:H12"/>
    <mergeCell ref="J44:J56"/>
    <mergeCell ref="J58:J63"/>
    <mergeCell ref="J5:J8"/>
    <mergeCell ref="J9:J12"/>
    <mergeCell ref="J13:J17"/>
    <mergeCell ref="J19:J23"/>
    <mergeCell ref="J26:J36"/>
    <mergeCell ref="J38:J42"/>
    <mergeCell ref="L44:L56"/>
    <mergeCell ref="L58:L63"/>
    <mergeCell ref="A66:G66"/>
    <mergeCell ref="H26:H36"/>
    <mergeCell ref="D49:E49"/>
    <mergeCell ref="C48:C51"/>
    <mergeCell ref="D51:E51"/>
    <mergeCell ref="I5:I8"/>
    <mergeCell ref="I9:I12"/>
    <mergeCell ref="I13:I17"/>
    <mergeCell ref="I26:I36"/>
    <mergeCell ref="I38:I42"/>
    <mergeCell ref="H58:H63"/>
    <mergeCell ref="E60:E61"/>
    <mergeCell ref="C62:C63"/>
    <mergeCell ref="E62:E63"/>
    <mergeCell ref="B64:G64"/>
    <mergeCell ref="B65:G65"/>
    <mergeCell ref="G54:G55"/>
    <mergeCell ref="D55:E55"/>
    <mergeCell ref="D56:E56"/>
    <mergeCell ref="B57:G57"/>
    <mergeCell ref="B58:B63"/>
    <mergeCell ref="C58:C61"/>
    <mergeCell ref="D58:D63"/>
    <mergeCell ref="E58:E59"/>
    <mergeCell ref="H38:H42"/>
    <mergeCell ref="D39:E39"/>
    <mergeCell ref="G39:G41"/>
    <mergeCell ref="D48:E48"/>
    <mergeCell ref="D50:E50"/>
    <mergeCell ref="D52:E52"/>
    <mergeCell ref="D53:E53"/>
    <mergeCell ref="C54:C55"/>
    <mergeCell ref="D54:E54"/>
    <mergeCell ref="B43:G43"/>
    <mergeCell ref="B44:B56"/>
    <mergeCell ref="C44:G44"/>
    <mergeCell ref="C45:C47"/>
    <mergeCell ref="D45:E45"/>
    <mergeCell ref="G45:G47"/>
    <mergeCell ref="D46:E46"/>
    <mergeCell ref="D47:E47"/>
    <mergeCell ref="B24:G24"/>
    <mergeCell ref="B25:B36"/>
    <mergeCell ref="C25:F25"/>
    <mergeCell ref="C26:C31"/>
    <mergeCell ref="D26:D31"/>
    <mergeCell ref="A19:A65"/>
    <mergeCell ref="B19:B23"/>
    <mergeCell ref="C19:C23"/>
    <mergeCell ref="D19:E23"/>
    <mergeCell ref="E26:E28"/>
    <mergeCell ref="E29:E31"/>
    <mergeCell ref="D32:F32"/>
    <mergeCell ref="C33:C36"/>
    <mergeCell ref="D40:E40"/>
    <mergeCell ref="D41:E41"/>
    <mergeCell ref="D42:F42"/>
    <mergeCell ref="D33:E36"/>
    <mergeCell ref="B37:G37"/>
    <mergeCell ref="B38:B42"/>
    <mergeCell ref="C38:C41"/>
    <mergeCell ref="D38:E38"/>
    <mergeCell ref="C13:C17"/>
    <mergeCell ref="D13:D17"/>
    <mergeCell ref="E13:E17"/>
    <mergeCell ref="H13:H17"/>
    <mergeCell ref="C18:G18"/>
    <mergeCell ref="A3:H3"/>
    <mergeCell ref="A4:B4"/>
    <mergeCell ref="C4:G4"/>
    <mergeCell ref="A5:A18"/>
    <mergeCell ref="B5:B18"/>
    <mergeCell ref="C5:C12"/>
    <mergeCell ref="D5:D12"/>
    <mergeCell ref="E5:E8"/>
    <mergeCell ref="H5:H8"/>
    <mergeCell ref="E9:E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8990-822E-42E4-A4EB-9906862894AE}">
  <dimension ref="A1:M67"/>
  <sheetViews>
    <sheetView zoomScale="120" zoomScaleNormal="120" workbookViewId="0">
      <selection activeCell="B5" sqref="B5:B18"/>
    </sheetView>
  </sheetViews>
  <sheetFormatPr defaultRowHeight="12.75" x14ac:dyDescent="0.2"/>
  <cols>
    <col min="1" max="1" width="7.85546875" customWidth="1"/>
    <col min="2" max="2" width="9.42578125" customWidth="1"/>
    <col min="3" max="3" width="31.140625" customWidth="1"/>
    <col min="4" max="4" width="59.28515625" customWidth="1"/>
    <col min="5" max="5" width="3.7109375" customWidth="1"/>
    <col min="6" max="6" width="18.42578125" customWidth="1"/>
    <col min="7" max="7" width="9.42578125" customWidth="1"/>
    <col min="8" max="8" width="14.5703125" customWidth="1"/>
  </cols>
  <sheetData>
    <row r="1" spans="1:13" x14ac:dyDescent="0.2">
      <c r="A1" s="80"/>
      <c r="B1" s="80"/>
      <c r="C1" s="80"/>
      <c r="D1" s="81"/>
      <c r="E1" s="80"/>
      <c r="F1" s="80"/>
      <c r="G1" s="80"/>
      <c r="H1" s="80"/>
      <c r="I1" s="82"/>
      <c r="J1" s="82"/>
      <c r="K1" s="82"/>
      <c r="L1" s="82"/>
      <c r="M1" s="82"/>
    </row>
    <row r="2" spans="1:13" ht="3.6" customHeight="1" thickBot="1" x14ac:dyDescent="0.25">
      <c r="A2" s="83"/>
      <c r="B2" s="83"/>
      <c r="C2" s="83"/>
      <c r="D2" s="83"/>
      <c r="E2" s="83"/>
      <c r="F2" s="83"/>
      <c r="G2" s="83"/>
      <c r="H2" s="83"/>
      <c r="I2" s="83"/>
      <c r="J2" s="83"/>
      <c r="K2" s="83"/>
      <c r="L2" s="83"/>
      <c r="M2" s="83"/>
    </row>
    <row r="3" spans="1:13" s="53" customFormat="1" ht="67.5" customHeight="1" thickBot="1" x14ac:dyDescent="0.25">
      <c r="A3" s="193" t="s">
        <v>158</v>
      </c>
      <c r="B3" s="194"/>
      <c r="C3" s="194"/>
      <c r="D3" s="194"/>
      <c r="E3" s="194"/>
      <c r="F3" s="194"/>
      <c r="G3" s="194"/>
      <c r="H3" s="195"/>
      <c r="I3" s="136">
        <v>1</v>
      </c>
      <c r="J3" s="136">
        <v>2</v>
      </c>
      <c r="K3" s="136">
        <v>3</v>
      </c>
      <c r="L3" s="136">
        <v>4</v>
      </c>
      <c r="M3" s="136">
        <v>5</v>
      </c>
    </row>
    <row r="4" spans="1:13" s="53" customFormat="1" ht="13.5" thickBot="1" x14ac:dyDescent="0.25">
      <c r="A4" s="234" t="s">
        <v>87</v>
      </c>
      <c r="B4" s="235"/>
      <c r="C4" s="234" t="s">
        <v>86</v>
      </c>
      <c r="D4" s="260"/>
      <c r="E4" s="260"/>
      <c r="F4" s="260"/>
      <c r="G4" s="261"/>
      <c r="H4" s="79" t="s">
        <v>88</v>
      </c>
      <c r="I4" s="130"/>
      <c r="J4" s="130"/>
      <c r="K4" s="130"/>
      <c r="L4" s="130"/>
      <c r="M4" s="130"/>
    </row>
    <row r="5" spans="1:13" s="53" customFormat="1" ht="27" customHeight="1" x14ac:dyDescent="0.2">
      <c r="A5" s="196" t="s">
        <v>5</v>
      </c>
      <c r="B5" s="200" t="s">
        <v>19</v>
      </c>
      <c r="C5" s="152" t="s">
        <v>58</v>
      </c>
      <c r="D5" s="155" t="s">
        <v>182</v>
      </c>
      <c r="E5" s="207" t="s">
        <v>60</v>
      </c>
      <c r="F5" s="55" t="s">
        <v>63</v>
      </c>
      <c r="G5" s="55" t="s">
        <v>64</v>
      </c>
      <c r="H5" s="204">
        <v>20</v>
      </c>
      <c r="I5" s="254"/>
      <c r="J5" s="254"/>
      <c r="K5" s="254"/>
      <c r="L5" s="254"/>
      <c r="M5" s="254"/>
    </row>
    <row r="6" spans="1:13" s="53" customFormat="1" ht="27" customHeight="1" x14ac:dyDescent="0.2">
      <c r="A6" s="197"/>
      <c r="B6" s="201"/>
      <c r="C6" s="153"/>
      <c r="D6" s="156"/>
      <c r="E6" s="208"/>
      <c r="F6" s="54" t="s">
        <v>79</v>
      </c>
      <c r="G6" s="54" t="s">
        <v>65</v>
      </c>
      <c r="H6" s="205"/>
      <c r="I6" s="255"/>
      <c r="J6" s="255"/>
      <c r="K6" s="255"/>
      <c r="L6" s="255"/>
      <c r="M6" s="255"/>
    </row>
    <row r="7" spans="1:13" s="53" customFormat="1" ht="27" customHeight="1" x14ac:dyDescent="0.2">
      <c r="A7" s="197"/>
      <c r="B7" s="201"/>
      <c r="C7" s="153"/>
      <c r="D7" s="156"/>
      <c r="E7" s="208"/>
      <c r="F7" s="54" t="s">
        <v>68</v>
      </c>
      <c r="G7" s="54" t="s">
        <v>66</v>
      </c>
      <c r="H7" s="205"/>
      <c r="I7" s="255"/>
      <c r="J7" s="255"/>
      <c r="K7" s="255"/>
      <c r="L7" s="255"/>
      <c r="M7" s="255"/>
    </row>
    <row r="8" spans="1:13" s="53" customFormat="1" ht="27" customHeight="1" thickBot="1" x14ac:dyDescent="0.25">
      <c r="A8" s="197"/>
      <c r="B8" s="201"/>
      <c r="C8" s="153"/>
      <c r="D8" s="156"/>
      <c r="E8" s="209"/>
      <c r="F8" s="60" t="s">
        <v>69</v>
      </c>
      <c r="G8" s="60" t="s">
        <v>67</v>
      </c>
      <c r="H8" s="206"/>
      <c r="I8" s="256"/>
      <c r="J8" s="256"/>
      <c r="K8" s="256"/>
      <c r="L8" s="256"/>
      <c r="M8" s="256"/>
    </row>
    <row r="9" spans="1:13" s="53" customFormat="1" ht="27" customHeight="1" x14ac:dyDescent="0.2">
      <c r="A9" s="197"/>
      <c r="B9" s="201"/>
      <c r="C9" s="153"/>
      <c r="D9" s="156"/>
      <c r="E9" s="207" t="s">
        <v>61</v>
      </c>
      <c r="F9" s="55" t="s">
        <v>63</v>
      </c>
      <c r="G9" s="55" t="s">
        <v>64</v>
      </c>
      <c r="H9" s="149">
        <v>20</v>
      </c>
      <c r="I9" s="254"/>
      <c r="J9" s="254"/>
      <c r="K9" s="254"/>
      <c r="L9" s="254"/>
      <c r="M9" s="254"/>
    </row>
    <row r="10" spans="1:13" s="53" customFormat="1" ht="27" customHeight="1" x14ac:dyDescent="0.2">
      <c r="A10" s="197"/>
      <c r="B10" s="201"/>
      <c r="C10" s="153"/>
      <c r="D10" s="156"/>
      <c r="E10" s="208"/>
      <c r="F10" s="54" t="s">
        <v>79</v>
      </c>
      <c r="G10" s="54" t="s">
        <v>65</v>
      </c>
      <c r="H10" s="150"/>
      <c r="I10" s="255"/>
      <c r="J10" s="255"/>
      <c r="K10" s="255"/>
      <c r="L10" s="255"/>
      <c r="M10" s="255"/>
    </row>
    <row r="11" spans="1:13" s="53" customFormat="1" ht="27" customHeight="1" x14ac:dyDescent="0.2">
      <c r="A11" s="197"/>
      <c r="B11" s="201"/>
      <c r="C11" s="153"/>
      <c r="D11" s="156"/>
      <c r="E11" s="208"/>
      <c r="F11" s="54" t="s">
        <v>68</v>
      </c>
      <c r="G11" s="54" t="s">
        <v>66</v>
      </c>
      <c r="H11" s="150"/>
      <c r="I11" s="255"/>
      <c r="J11" s="255"/>
      <c r="K11" s="255"/>
      <c r="L11" s="255"/>
      <c r="M11" s="255"/>
    </row>
    <row r="12" spans="1:13" s="53" customFormat="1" ht="27" customHeight="1" thickBot="1" x14ac:dyDescent="0.25">
      <c r="A12" s="198"/>
      <c r="B12" s="202"/>
      <c r="C12" s="154"/>
      <c r="D12" s="157"/>
      <c r="E12" s="209"/>
      <c r="F12" s="60" t="s">
        <v>69</v>
      </c>
      <c r="G12" s="60" t="s">
        <v>67</v>
      </c>
      <c r="H12" s="151"/>
      <c r="I12" s="256"/>
      <c r="J12" s="256"/>
      <c r="K12" s="256"/>
      <c r="L12" s="256"/>
      <c r="M12" s="256"/>
    </row>
    <row r="13" spans="1:13" s="53" customFormat="1" ht="51" customHeight="1" x14ac:dyDescent="0.2">
      <c r="A13" s="198"/>
      <c r="B13" s="202"/>
      <c r="C13" s="152" t="s">
        <v>80</v>
      </c>
      <c r="D13" s="155" t="s">
        <v>181</v>
      </c>
      <c r="E13" s="207" t="s">
        <v>62</v>
      </c>
      <c r="F13" s="55" t="s">
        <v>70</v>
      </c>
      <c r="G13" s="55" t="s">
        <v>71</v>
      </c>
      <c r="H13" s="149">
        <v>20</v>
      </c>
      <c r="I13" s="254"/>
      <c r="J13" s="254"/>
      <c r="K13" s="254"/>
      <c r="L13" s="254"/>
      <c r="M13" s="254"/>
    </row>
    <row r="14" spans="1:13" s="53" customFormat="1" ht="51" customHeight="1" x14ac:dyDescent="0.2">
      <c r="A14" s="198"/>
      <c r="B14" s="202"/>
      <c r="C14" s="153"/>
      <c r="D14" s="156"/>
      <c r="E14" s="208"/>
      <c r="F14" s="54" t="s">
        <v>72</v>
      </c>
      <c r="G14" s="54" t="s">
        <v>73</v>
      </c>
      <c r="H14" s="150"/>
      <c r="I14" s="255"/>
      <c r="J14" s="255"/>
      <c r="K14" s="255"/>
      <c r="L14" s="255"/>
      <c r="M14" s="255"/>
    </row>
    <row r="15" spans="1:13" s="53" customFormat="1" ht="51" customHeight="1" x14ac:dyDescent="0.2">
      <c r="A15" s="198"/>
      <c r="B15" s="202"/>
      <c r="C15" s="153"/>
      <c r="D15" s="156"/>
      <c r="E15" s="208"/>
      <c r="F15" s="54" t="s">
        <v>74</v>
      </c>
      <c r="G15" s="54" t="s">
        <v>75</v>
      </c>
      <c r="H15" s="150"/>
      <c r="I15" s="255"/>
      <c r="J15" s="255"/>
      <c r="K15" s="255"/>
      <c r="L15" s="255"/>
      <c r="M15" s="255"/>
    </row>
    <row r="16" spans="1:13" s="53" customFormat="1" ht="51" customHeight="1" x14ac:dyDescent="0.2">
      <c r="A16" s="198"/>
      <c r="B16" s="202"/>
      <c r="C16" s="153"/>
      <c r="D16" s="156"/>
      <c r="E16" s="208"/>
      <c r="F16" s="54" t="s">
        <v>166</v>
      </c>
      <c r="G16" s="54" t="s">
        <v>76</v>
      </c>
      <c r="H16" s="150"/>
      <c r="I16" s="255"/>
      <c r="J16" s="255"/>
      <c r="K16" s="255"/>
      <c r="L16" s="255"/>
      <c r="M16" s="255"/>
    </row>
    <row r="17" spans="1:13" s="53" customFormat="1" ht="51" customHeight="1" thickBot="1" x14ac:dyDescent="0.25">
      <c r="A17" s="198"/>
      <c r="B17" s="202"/>
      <c r="C17" s="154"/>
      <c r="D17" s="157"/>
      <c r="E17" s="209"/>
      <c r="F17" s="60" t="s">
        <v>77</v>
      </c>
      <c r="G17" s="60" t="s">
        <v>78</v>
      </c>
      <c r="H17" s="151"/>
      <c r="I17" s="256"/>
      <c r="J17" s="256"/>
      <c r="K17" s="256"/>
      <c r="L17" s="256"/>
      <c r="M17" s="256"/>
    </row>
    <row r="18" spans="1:13" s="53" customFormat="1" ht="13.5" thickBot="1" x14ac:dyDescent="0.25">
      <c r="A18" s="199"/>
      <c r="B18" s="203"/>
      <c r="C18" s="214" t="s">
        <v>81</v>
      </c>
      <c r="D18" s="215"/>
      <c r="E18" s="215"/>
      <c r="F18" s="215"/>
      <c r="G18" s="216"/>
      <c r="H18" s="105">
        <v>60</v>
      </c>
      <c r="I18" s="127">
        <f>SUM(I5:I17)</f>
        <v>0</v>
      </c>
      <c r="J18" s="127">
        <f>SUM(J5:J17)</f>
        <v>0</v>
      </c>
      <c r="K18" s="127">
        <f>SUM(K5:K17)</f>
        <v>0</v>
      </c>
      <c r="L18" s="127">
        <f>SUM(L5:L17)</f>
        <v>0</v>
      </c>
      <c r="M18" s="127">
        <f>SUM(M5:M17)</f>
        <v>0</v>
      </c>
    </row>
    <row r="19" spans="1:13" s="53" customFormat="1" ht="12" customHeight="1" x14ac:dyDescent="0.2">
      <c r="A19" s="219" t="s">
        <v>6</v>
      </c>
      <c r="B19" s="176" t="s">
        <v>7</v>
      </c>
      <c r="C19" s="152" t="s">
        <v>142</v>
      </c>
      <c r="D19" s="179" t="s">
        <v>85</v>
      </c>
      <c r="E19" s="165"/>
      <c r="F19" s="62" t="s">
        <v>152</v>
      </c>
      <c r="G19" s="65">
        <v>4</v>
      </c>
      <c r="H19" s="144">
        <v>4</v>
      </c>
      <c r="I19" s="257"/>
      <c r="J19" s="257"/>
      <c r="K19" s="257"/>
      <c r="L19" s="257"/>
      <c r="M19" s="257"/>
    </row>
    <row r="20" spans="1:13" s="53" customFormat="1" ht="12" customHeight="1" x14ac:dyDescent="0.2">
      <c r="A20" s="220"/>
      <c r="B20" s="177"/>
      <c r="C20" s="153"/>
      <c r="D20" s="180"/>
      <c r="E20" s="167"/>
      <c r="F20" s="90" t="s">
        <v>125</v>
      </c>
      <c r="G20" s="91">
        <v>3</v>
      </c>
      <c r="H20" s="145"/>
      <c r="I20" s="258"/>
      <c r="J20" s="258"/>
      <c r="K20" s="258"/>
      <c r="L20" s="258"/>
      <c r="M20" s="258"/>
    </row>
    <row r="21" spans="1:13" s="53" customFormat="1" ht="12" customHeight="1" x14ac:dyDescent="0.2">
      <c r="A21" s="220"/>
      <c r="B21" s="177"/>
      <c r="C21" s="153"/>
      <c r="D21" s="180"/>
      <c r="E21" s="167"/>
      <c r="F21" s="90" t="s">
        <v>82</v>
      </c>
      <c r="G21" s="91">
        <v>2</v>
      </c>
      <c r="H21" s="145"/>
      <c r="I21" s="258"/>
      <c r="J21" s="258"/>
      <c r="K21" s="258"/>
      <c r="L21" s="258"/>
      <c r="M21" s="258"/>
    </row>
    <row r="22" spans="1:13" s="53" customFormat="1" ht="12" customHeight="1" x14ac:dyDescent="0.2">
      <c r="A22" s="220"/>
      <c r="B22" s="177"/>
      <c r="C22" s="153"/>
      <c r="D22" s="180"/>
      <c r="E22" s="167"/>
      <c r="F22" s="63" t="s">
        <v>83</v>
      </c>
      <c r="G22" s="66">
        <v>1</v>
      </c>
      <c r="H22" s="145"/>
      <c r="I22" s="258"/>
      <c r="J22" s="258"/>
      <c r="K22" s="258"/>
      <c r="L22" s="258"/>
      <c r="M22" s="258"/>
    </row>
    <row r="23" spans="1:13" s="53" customFormat="1" ht="12" customHeight="1" thickBot="1" x14ac:dyDescent="0.25">
      <c r="A23" s="220"/>
      <c r="B23" s="178"/>
      <c r="C23" s="154"/>
      <c r="D23" s="181"/>
      <c r="E23" s="169"/>
      <c r="F23" s="64" t="s">
        <v>84</v>
      </c>
      <c r="G23" s="67">
        <v>0</v>
      </c>
      <c r="H23" s="146"/>
      <c r="I23" s="259"/>
      <c r="J23" s="259"/>
      <c r="K23" s="259"/>
      <c r="L23" s="259"/>
      <c r="M23" s="259"/>
    </row>
    <row r="24" spans="1:13" s="53" customFormat="1" ht="13.5" thickBot="1" x14ac:dyDescent="0.25">
      <c r="A24" s="220"/>
      <c r="B24" s="222" t="s">
        <v>119</v>
      </c>
      <c r="C24" s="223"/>
      <c r="D24" s="223"/>
      <c r="E24" s="223"/>
      <c r="F24" s="223"/>
      <c r="G24" s="224"/>
      <c r="H24" s="106">
        <v>4</v>
      </c>
      <c r="I24" s="132">
        <f>I19</f>
        <v>0</v>
      </c>
      <c r="J24" s="132">
        <f>J19</f>
        <v>0</v>
      </c>
      <c r="K24" s="132">
        <f>K19</f>
        <v>0</v>
      </c>
      <c r="L24" s="132">
        <f>L19</f>
        <v>0</v>
      </c>
      <c r="M24" s="132">
        <f>M19</f>
        <v>0</v>
      </c>
    </row>
    <row r="25" spans="1:13" s="53" customFormat="1" ht="13.5" thickBot="1" x14ac:dyDescent="0.25">
      <c r="A25" s="220"/>
      <c r="B25" s="140" t="s">
        <v>89</v>
      </c>
      <c r="C25" s="173" t="s">
        <v>159</v>
      </c>
      <c r="D25" s="174"/>
      <c r="E25" s="174"/>
      <c r="F25" s="175"/>
      <c r="G25" s="58">
        <v>1</v>
      </c>
      <c r="H25" s="87">
        <v>1</v>
      </c>
      <c r="I25" s="128"/>
      <c r="J25" s="128"/>
      <c r="K25" s="128"/>
      <c r="L25" s="128"/>
      <c r="M25" s="128"/>
    </row>
    <row r="26" spans="1:13" s="53" customFormat="1" ht="15" customHeight="1" x14ac:dyDescent="0.2">
      <c r="A26" s="220"/>
      <c r="B26" s="141"/>
      <c r="C26" s="152" t="s">
        <v>143</v>
      </c>
      <c r="D26" s="155" t="s">
        <v>94</v>
      </c>
      <c r="E26" s="158" t="s">
        <v>60</v>
      </c>
      <c r="F26" s="55" t="s">
        <v>91</v>
      </c>
      <c r="G26" s="65">
        <v>2</v>
      </c>
      <c r="H26" s="274">
        <v>11</v>
      </c>
      <c r="I26" s="254"/>
      <c r="J26" s="254"/>
      <c r="K26" s="254"/>
      <c r="L26" s="254"/>
      <c r="M26" s="254"/>
    </row>
    <row r="27" spans="1:13" s="53" customFormat="1" ht="15" customHeight="1" x14ac:dyDescent="0.2">
      <c r="A27" s="220"/>
      <c r="B27" s="141"/>
      <c r="C27" s="153"/>
      <c r="D27" s="156"/>
      <c r="E27" s="159"/>
      <c r="F27" s="54" t="s">
        <v>92</v>
      </c>
      <c r="G27" s="66">
        <v>1</v>
      </c>
      <c r="H27" s="275"/>
      <c r="I27" s="255"/>
      <c r="J27" s="255"/>
      <c r="K27" s="255"/>
      <c r="L27" s="255"/>
      <c r="M27" s="255"/>
    </row>
    <row r="28" spans="1:13" s="53" customFormat="1" ht="15" customHeight="1" x14ac:dyDescent="0.2">
      <c r="A28" s="220"/>
      <c r="B28" s="141"/>
      <c r="C28" s="153"/>
      <c r="D28" s="156"/>
      <c r="E28" s="159"/>
      <c r="F28" s="54" t="s">
        <v>93</v>
      </c>
      <c r="G28" s="66">
        <v>0</v>
      </c>
      <c r="H28" s="275"/>
      <c r="I28" s="255"/>
      <c r="J28" s="255"/>
      <c r="K28" s="255"/>
      <c r="L28" s="255"/>
      <c r="M28" s="255"/>
    </row>
    <row r="29" spans="1:13" s="53" customFormat="1" ht="15" customHeight="1" x14ac:dyDescent="0.2">
      <c r="A29" s="220"/>
      <c r="B29" s="141"/>
      <c r="C29" s="153"/>
      <c r="D29" s="156"/>
      <c r="E29" s="159" t="s">
        <v>61</v>
      </c>
      <c r="F29" s="54" t="s">
        <v>91</v>
      </c>
      <c r="G29" s="66">
        <v>2</v>
      </c>
      <c r="H29" s="275"/>
      <c r="I29" s="255"/>
      <c r="J29" s="255"/>
      <c r="K29" s="255"/>
      <c r="L29" s="255"/>
      <c r="M29" s="255"/>
    </row>
    <row r="30" spans="1:13" s="53" customFormat="1" ht="15" customHeight="1" x14ac:dyDescent="0.2">
      <c r="A30" s="220"/>
      <c r="B30" s="141"/>
      <c r="C30" s="153"/>
      <c r="D30" s="156"/>
      <c r="E30" s="159"/>
      <c r="F30" s="54" t="s">
        <v>92</v>
      </c>
      <c r="G30" s="66">
        <v>1</v>
      </c>
      <c r="H30" s="275"/>
      <c r="I30" s="255"/>
      <c r="J30" s="255"/>
      <c r="K30" s="255"/>
      <c r="L30" s="255"/>
      <c r="M30" s="255"/>
    </row>
    <row r="31" spans="1:13" s="53" customFormat="1" ht="15" customHeight="1" thickBot="1" x14ac:dyDescent="0.25">
      <c r="A31" s="220"/>
      <c r="B31" s="141"/>
      <c r="C31" s="154"/>
      <c r="D31" s="157"/>
      <c r="E31" s="160"/>
      <c r="F31" s="60" t="s">
        <v>93</v>
      </c>
      <c r="G31" s="67">
        <v>0</v>
      </c>
      <c r="H31" s="275"/>
      <c r="I31" s="255"/>
      <c r="J31" s="255"/>
      <c r="K31" s="255"/>
      <c r="L31" s="255"/>
      <c r="M31" s="255"/>
    </row>
    <row r="32" spans="1:13" s="53" customFormat="1" ht="62.45" customHeight="1" thickBot="1" x14ac:dyDescent="0.25">
      <c r="A32" s="220"/>
      <c r="B32" s="141"/>
      <c r="C32" s="71" t="s">
        <v>144</v>
      </c>
      <c r="D32" s="170" t="s">
        <v>100</v>
      </c>
      <c r="E32" s="171"/>
      <c r="F32" s="172"/>
      <c r="G32" s="58">
        <v>4</v>
      </c>
      <c r="H32" s="275"/>
      <c r="I32" s="255"/>
      <c r="J32" s="255"/>
      <c r="K32" s="255"/>
      <c r="L32" s="255"/>
      <c r="M32" s="255"/>
    </row>
    <row r="33" spans="1:13" s="53" customFormat="1" ht="20.25" customHeight="1" x14ac:dyDescent="0.2">
      <c r="A33" s="220"/>
      <c r="B33" s="141"/>
      <c r="C33" s="161" t="s">
        <v>134</v>
      </c>
      <c r="D33" s="164" t="s">
        <v>99</v>
      </c>
      <c r="E33" s="165"/>
      <c r="F33" s="62" t="s">
        <v>95</v>
      </c>
      <c r="G33" s="65">
        <v>4</v>
      </c>
      <c r="H33" s="275"/>
      <c r="I33" s="255"/>
      <c r="J33" s="255"/>
      <c r="K33" s="255"/>
      <c r="L33" s="255"/>
      <c r="M33" s="255"/>
    </row>
    <row r="34" spans="1:13" s="53" customFormat="1" ht="20.25" customHeight="1" x14ac:dyDescent="0.2">
      <c r="A34" s="220"/>
      <c r="B34" s="141"/>
      <c r="C34" s="162"/>
      <c r="D34" s="166"/>
      <c r="E34" s="167"/>
      <c r="F34" s="75" t="s">
        <v>96</v>
      </c>
      <c r="G34" s="66">
        <v>3</v>
      </c>
      <c r="H34" s="275"/>
      <c r="I34" s="255"/>
      <c r="J34" s="255"/>
      <c r="K34" s="255"/>
      <c r="L34" s="255"/>
      <c r="M34" s="255"/>
    </row>
    <row r="35" spans="1:13" s="53" customFormat="1" ht="14.25" customHeight="1" x14ac:dyDescent="0.2">
      <c r="A35" s="220"/>
      <c r="B35" s="141"/>
      <c r="C35" s="162"/>
      <c r="D35" s="166"/>
      <c r="E35" s="167"/>
      <c r="F35" s="75" t="s">
        <v>97</v>
      </c>
      <c r="G35" s="66">
        <v>2</v>
      </c>
      <c r="H35" s="275"/>
      <c r="I35" s="255"/>
      <c r="J35" s="255"/>
      <c r="K35" s="255"/>
      <c r="L35" s="255"/>
      <c r="M35" s="255"/>
    </row>
    <row r="36" spans="1:13" s="53" customFormat="1" ht="20.25" customHeight="1" thickBot="1" x14ac:dyDescent="0.25">
      <c r="A36" s="220"/>
      <c r="B36" s="142"/>
      <c r="C36" s="163"/>
      <c r="D36" s="168"/>
      <c r="E36" s="169"/>
      <c r="F36" s="76" t="s">
        <v>98</v>
      </c>
      <c r="G36" s="67">
        <v>1</v>
      </c>
      <c r="H36" s="276"/>
      <c r="I36" s="256"/>
      <c r="J36" s="256"/>
      <c r="K36" s="256"/>
      <c r="L36" s="256"/>
      <c r="M36" s="256"/>
    </row>
    <row r="37" spans="1:13" s="53" customFormat="1" ht="13.5" thickBot="1" x14ac:dyDescent="0.25">
      <c r="A37" s="220"/>
      <c r="B37" s="225" t="s">
        <v>120</v>
      </c>
      <c r="C37" s="226"/>
      <c r="D37" s="226"/>
      <c r="E37" s="226"/>
      <c r="F37" s="226"/>
      <c r="G37" s="227"/>
      <c r="H37" s="107">
        <v>12</v>
      </c>
      <c r="I37" s="116">
        <f>SUM(I25:I36)</f>
        <v>0</v>
      </c>
      <c r="J37" s="116">
        <f>SUM(J25:J36)</f>
        <v>0</v>
      </c>
      <c r="K37" s="116">
        <f>SUM(K25:K36)</f>
        <v>0</v>
      </c>
      <c r="L37" s="116">
        <f>SUM(L25:L36)</f>
        <v>0</v>
      </c>
      <c r="M37" s="116">
        <f>SUM(M25:M36)</f>
        <v>0</v>
      </c>
    </row>
    <row r="38" spans="1:13" s="53" customFormat="1" ht="30.75" customHeight="1" thickBot="1" x14ac:dyDescent="0.25">
      <c r="A38" s="220"/>
      <c r="B38" s="141" t="s">
        <v>10</v>
      </c>
      <c r="C38" s="152" t="s">
        <v>129</v>
      </c>
      <c r="D38" s="181" t="s">
        <v>101</v>
      </c>
      <c r="E38" s="249"/>
      <c r="F38" s="69">
        <v>2</v>
      </c>
      <c r="G38" s="68">
        <v>2</v>
      </c>
      <c r="H38" s="191">
        <v>6</v>
      </c>
      <c r="I38" s="257"/>
      <c r="J38" s="257"/>
      <c r="K38" s="257"/>
      <c r="L38" s="257"/>
      <c r="M38" s="257"/>
    </row>
    <row r="39" spans="1:13" s="53" customFormat="1" ht="38.25" customHeight="1" thickBot="1" x14ac:dyDescent="0.25">
      <c r="A39" s="220"/>
      <c r="B39" s="141"/>
      <c r="C39" s="153"/>
      <c r="D39" s="170" t="s">
        <v>160</v>
      </c>
      <c r="E39" s="250"/>
      <c r="F39" s="72">
        <v>2</v>
      </c>
      <c r="G39" s="237">
        <v>3</v>
      </c>
      <c r="H39" s="143"/>
      <c r="I39" s="258"/>
      <c r="J39" s="258"/>
      <c r="K39" s="258"/>
      <c r="L39" s="258"/>
      <c r="M39" s="258"/>
    </row>
    <row r="40" spans="1:13" s="53" customFormat="1" ht="13.5" thickBot="1" x14ac:dyDescent="0.25">
      <c r="A40" s="220"/>
      <c r="B40" s="141"/>
      <c r="C40" s="153"/>
      <c r="D40" s="262" t="s">
        <v>167</v>
      </c>
      <c r="E40" s="263"/>
      <c r="F40" s="92">
        <v>3</v>
      </c>
      <c r="G40" s="248"/>
      <c r="H40" s="143"/>
      <c r="I40" s="258"/>
      <c r="J40" s="258"/>
      <c r="K40" s="258"/>
      <c r="L40" s="258"/>
      <c r="M40" s="258"/>
    </row>
    <row r="41" spans="1:13" s="53" customFormat="1" ht="13.5" thickBot="1" x14ac:dyDescent="0.25">
      <c r="A41" s="220"/>
      <c r="B41" s="141"/>
      <c r="C41" s="154"/>
      <c r="D41" s="271" t="s">
        <v>171</v>
      </c>
      <c r="E41" s="272"/>
      <c r="F41" s="73">
        <v>1</v>
      </c>
      <c r="G41" s="273"/>
      <c r="H41" s="143"/>
      <c r="I41" s="258"/>
      <c r="J41" s="258"/>
      <c r="K41" s="258"/>
      <c r="L41" s="258"/>
      <c r="M41" s="258"/>
    </row>
    <row r="42" spans="1:13" s="53" customFormat="1" ht="81.75" customHeight="1" thickBot="1" x14ac:dyDescent="0.25">
      <c r="A42" s="220"/>
      <c r="B42" s="141"/>
      <c r="C42" s="71" t="s">
        <v>136</v>
      </c>
      <c r="D42" s="264" t="s">
        <v>126</v>
      </c>
      <c r="E42" s="265"/>
      <c r="F42" s="266"/>
      <c r="G42" s="74">
        <v>2</v>
      </c>
      <c r="H42" s="143"/>
      <c r="I42" s="259"/>
      <c r="J42" s="259"/>
      <c r="K42" s="259"/>
      <c r="L42" s="259"/>
      <c r="M42" s="259"/>
    </row>
    <row r="43" spans="1:13" s="53" customFormat="1" ht="13.5" thickBot="1" x14ac:dyDescent="0.25">
      <c r="A43" s="220"/>
      <c r="B43" s="225" t="s">
        <v>121</v>
      </c>
      <c r="C43" s="226"/>
      <c r="D43" s="226"/>
      <c r="E43" s="226"/>
      <c r="F43" s="226"/>
      <c r="G43" s="227"/>
      <c r="H43" s="89">
        <v>6</v>
      </c>
      <c r="I43" s="116">
        <f>I38</f>
        <v>0</v>
      </c>
      <c r="J43" s="116">
        <f>J38</f>
        <v>0</v>
      </c>
      <c r="K43" s="116">
        <f>K38</f>
        <v>0</v>
      </c>
      <c r="L43" s="116">
        <f>L38</f>
        <v>0</v>
      </c>
      <c r="M43" s="116">
        <f>M38</f>
        <v>0</v>
      </c>
    </row>
    <row r="44" spans="1:13" s="53" customFormat="1" ht="36" customHeight="1" thickBot="1" x14ac:dyDescent="0.25">
      <c r="A44" s="220"/>
      <c r="B44" s="140" t="s">
        <v>11</v>
      </c>
      <c r="C44" s="228" t="s">
        <v>41</v>
      </c>
      <c r="D44" s="229"/>
      <c r="E44" s="229"/>
      <c r="F44" s="229"/>
      <c r="G44" s="230"/>
      <c r="H44" s="268">
        <v>12</v>
      </c>
      <c r="I44" s="254"/>
      <c r="J44" s="254"/>
      <c r="K44" s="254"/>
      <c r="L44" s="254"/>
      <c r="M44" s="254"/>
    </row>
    <row r="45" spans="1:13" s="53" customFormat="1" ht="13.5" thickBot="1" x14ac:dyDescent="0.25">
      <c r="A45" s="220"/>
      <c r="B45" s="141"/>
      <c r="C45" s="279" t="s">
        <v>145</v>
      </c>
      <c r="D45" s="277" t="s">
        <v>161</v>
      </c>
      <c r="E45" s="187"/>
      <c r="F45" s="77">
        <v>2</v>
      </c>
      <c r="G45" s="185">
        <v>4</v>
      </c>
      <c r="H45" s="269"/>
      <c r="I45" s="255"/>
      <c r="J45" s="255"/>
      <c r="K45" s="255"/>
      <c r="L45" s="255"/>
      <c r="M45" s="255"/>
    </row>
    <row r="46" spans="1:13" s="53" customFormat="1" ht="27" customHeight="1" thickBot="1" x14ac:dyDescent="0.25">
      <c r="A46" s="220"/>
      <c r="B46" s="141"/>
      <c r="C46" s="280"/>
      <c r="D46" s="171" t="s">
        <v>109</v>
      </c>
      <c r="E46" s="171"/>
      <c r="F46" s="58">
        <v>2</v>
      </c>
      <c r="G46" s="281"/>
      <c r="H46" s="269"/>
      <c r="I46" s="255"/>
      <c r="J46" s="255"/>
      <c r="K46" s="255"/>
      <c r="L46" s="255"/>
      <c r="M46" s="255"/>
    </row>
    <row r="47" spans="1:13" s="53" customFormat="1" ht="13.5" thickBot="1" x14ac:dyDescent="0.25">
      <c r="A47" s="220"/>
      <c r="B47" s="141"/>
      <c r="C47" s="152" t="s">
        <v>128</v>
      </c>
      <c r="D47" s="170" t="s">
        <v>3</v>
      </c>
      <c r="E47" s="267"/>
      <c r="F47" s="93">
        <v>3</v>
      </c>
      <c r="G47" s="97">
        <v>3</v>
      </c>
      <c r="H47" s="269"/>
      <c r="I47" s="255"/>
      <c r="J47" s="255"/>
      <c r="K47" s="255"/>
      <c r="L47" s="255"/>
      <c r="M47" s="255"/>
    </row>
    <row r="48" spans="1:13" s="53" customFormat="1" ht="46.5" customHeight="1" thickBot="1" x14ac:dyDescent="0.25">
      <c r="A48" s="220"/>
      <c r="B48" s="141"/>
      <c r="C48" s="153"/>
      <c r="D48" s="170" t="s">
        <v>174</v>
      </c>
      <c r="E48" s="267"/>
      <c r="F48" s="94" t="s">
        <v>162</v>
      </c>
      <c r="G48" s="77">
        <v>4</v>
      </c>
      <c r="H48" s="269"/>
      <c r="I48" s="255"/>
      <c r="J48" s="255"/>
      <c r="K48" s="255"/>
      <c r="L48" s="255"/>
      <c r="M48" s="255"/>
    </row>
    <row r="49" spans="1:13" s="53" customFormat="1" ht="30.75" customHeight="1" thickBot="1" x14ac:dyDescent="0.25">
      <c r="A49" s="220"/>
      <c r="B49" s="141"/>
      <c r="C49" s="153"/>
      <c r="D49" s="170" t="s">
        <v>163</v>
      </c>
      <c r="E49" s="267"/>
      <c r="F49" s="96">
        <v>3</v>
      </c>
      <c r="G49" s="77">
        <v>3</v>
      </c>
      <c r="H49" s="269"/>
      <c r="I49" s="255"/>
      <c r="J49" s="255"/>
      <c r="K49" s="255"/>
      <c r="L49" s="255"/>
      <c r="M49" s="255"/>
    </row>
    <row r="50" spans="1:13" s="53" customFormat="1" ht="13.5" thickBot="1" x14ac:dyDescent="0.25">
      <c r="A50" s="220"/>
      <c r="B50" s="141"/>
      <c r="C50" s="153"/>
      <c r="D50" s="277" t="s">
        <v>164</v>
      </c>
      <c r="E50" s="278"/>
      <c r="F50" s="96" t="s">
        <v>147</v>
      </c>
      <c r="G50" s="77">
        <v>1</v>
      </c>
      <c r="H50" s="269"/>
      <c r="I50" s="255"/>
      <c r="J50" s="255"/>
      <c r="K50" s="255"/>
      <c r="L50" s="255"/>
      <c r="M50" s="255"/>
    </row>
    <row r="51" spans="1:13" s="53" customFormat="1" ht="13.5" thickBot="1" x14ac:dyDescent="0.25">
      <c r="A51" s="220"/>
      <c r="B51" s="141"/>
      <c r="C51" s="154"/>
      <c r="D51" s="277" t="s">
        <v>165</v>
      </c>
      <c r="E51" s="278"/>
      <c r="F51" s="96">
        <v>1</v>
      </c>
      <c r="G51" s="77">
        <v>1</v>
      </c>
      <c r="H51" s="269"/>
      <c r="I51" s="255"/>
      <c r="J51" s="255"/>
      <c r="K51" s="255"/>
      <c r="L51" s="255"/>
      <c r="M51" s="255"/>
    </row>
    <row r="52" spans="1:13" s="53" customFormat="1" ht="27" customHeight="1" thickBot="1" x14ac:dyDescent="0.25">
      <c r="A52" s="220"/>
      <c r="B52" s="141"/>
      <c r="C52" s="71" t="s">
        <v>139</v>
      </c>
      <c r="D52" s="170" t="s">
        <v>107</v>
      </c>
      <c r="E52" s="171"/>
      <c r="F52" s="78">
        <v>1</v>
      </c>
      <c r="G52" s="68">
        <v>1</v>
      </c>
      <c r="H52" s="269"/>
      <c r="I52" s="255"/>
      <c r="J52" s="255"/>
      <c r="K52" s="255"/>
      <c r="L52" s="255"/>
      <c r="M52" s="255"/>
    </row>
    <row r="53" spans="1:13" s="53" customFormat="1" ht="26.25" thickBot="1" x14ac:dyDescent="0.25">
      <c r="A53" s="220"/>
      <c r="B53" s="141"/>
      <c r="C53" s="84" t="s">
        <v>140</v>
      </c>
      <c r="D53" s="171" t="s">
        <v>148</v>
      </c>
      <c r="E53" s="171"/>
      <c r="F53" s="78">
        <v>1</v>
      </c>
      <c r="G53" s="68">
        <v>1</v>
      </c>
      <c r="H53" s="269"/>
      <c r="I53" s="255"/>
      <c r="J53" s="255"/>
      <c r="K53" s="255"/>
      <c r="L53" s="255"/>
      <c r="M53" s="255"/>
    </row>
    <row r="54" spans="1:13" s="53" customFormat="1" ht="13.5" thickBot="1" x14ac:dyDescent="0.25">
      <c r="A54" s="220"/>
      <c r="B54" s="141"/>
      <c r="C54" s="152" t="s">
        <v>141</v>
      </c>
      <c r="D54" s="171" t="s">
        <v>168</v>
      </c>
      <c r="E54" s="171"/>
      <c r="F54" s="78">
        <v>1</v>
      </c>
      <c r="G54" s="237">
        <v>2</v>
      </c>
      <c r="H54" s="269"/>
      <c r="I54" s="255"/>
      <c r="J54" s="255"/>
      <c r="K54" s="255"/>
      <c r="L54" s="255"/>
      <c r="M54" s="255"/>
    </row>
    <row r="55" spans="1:13" s="53" customFormat="1" ht="13.5" thickBot="1" x14ac:dyDescent="0.25">
      <c r="A55" s="220"/>
      <c r="B55" s="141"/>
      <c r="C55" s="154"/>
      <c r="D55" s="171" t="s">
        <v>112</v>
      </c>
      <c r="E55" s="171"/>
      <c r="F55" s="78">
        <v>1</v>
      </c>
      <c r="G55" s="238"/>
      <c r="H55" s="269"/>
      <c r="I55" s="255"/>
      <c r="J55" s="255"/>
      <c r="K55" s="255"/>
      <c r="L55" s="255"/>
      <c r="M55" s="255"/>
    </row>
    <row r="56" spans="1:13" s="53" customFormat="1" ht="26.25" customHeight="1" thickBot="1" x14ac:dyDescent="0.25">
      <c r="A56" s="220"/>
      <c r="B56" s="142"/>
      <c r="C56" s="84" t="s">
        <v>150</v>
      </c>
      <c r="D56" s="170" t="s">
        <v>149</v>
      </c>
      <c r="E56" s="267"/>
      <c r="F56" s="68">
        <v>1</v>
      </c>
      <c r="G56" s="59">
        <v>1</v>
      </c>
      <c r="H56" s="270"/>
      <c r="I56" s="256"/>
      <c r="J56" s="256"/>
      <c r="K56" s="256"/>
      <c r="L56" s="256"/>
      <c r="M56" s="256"/>
    </row>
    <row r="57" spans="1:13" s="53" customFormat="1" ht="13.5" thickBot="1" x14ac:dyDescent="0.25">
      <c r="A57" s="220"/>
      <c r="B57" s="225" t="s">
        <v>122</v>
      </c>
      <c r="C57" s="226"/>
      <c r="D57" s="226"/>
      <c r="E57" s="226"/>
      <c r="F57" s="226"/>
      <c r="G57" s="227"/>
      <c r="H57" s="88">
        <v>12</v>
      </c>
      <c r="I57" s="116">
        <f>I44</f>
        <v>0</v>
      </c>
      <c r="J57" s="116">
        <f>J44</f>
        <v>0</v>
      </c>
      <c r="K57" s="116">
        <f>K44</f>
        <v>0</v>
      </c>
      <c r="L57" s="116">
        <f>L44</f>
        <v>0</v>
      </c>
      <c r="M57" s="116">
        <f>M44</f>
        <v>0</v>
      </c>
    </row>
    <row r="58" spans="1:13" s="53" customFormat="1" ht="18" customHeight="1" thickBot="1" x14ac:dyDescent="0.25">
      <c r="A58" s="220"/>
      <c r="B58" s="239" t="s">
        <v>31</v>
      </c>
      <c r="C58" s="152" t="s">
        <v>58</v>
      </c>
      <c r="D58" s="155" t="s">
        <v>117</v>
      </c>
      <c r="E58" s="242" t="s">
        <v>60</v>
      </c>
      <c r="F58" s="61" t="s">
        <v>113</v>
      </c>
      <c r="G58" s="68">
        <v>1</v>
      </c>
      <c r="H58" s="138">
        <v>6</v>
      </c>
      <c r="I58" s="254"/>
      <c r="J58" s="254"/>
      <c r="K58" s="254"/>
      <c r="L58" s="254"/>
      <c r="M58" s="254"/>
    </row>
    <row r="59" spans="1:13" s="53" customFormat="1" ht="29.25" customHeight="1" thickBot="1" x14ac:dyDescent="0.25">
      <c r="A59" s="220"/>
      <c r="B59" s="240"/>
      <c r="C59" s="153"/>
      <c r="D59" s="156"/>
      <c r="E59" s="243"/>
      <c r="F59" s="61" t="s">
        <v>115</v>
      </c>
      <c r="G59" s="68">
        <v>1</v>
      </c>
      <c r="H59" s="138"/>
      <c r="I59" s="255"/>
      <c r="J59" s="255"/>
      <c r="K59" s="255"/>
      <c r="L59" s="255"/>
      <c r="M59" s="255"/>
    </row>
    <row r="60" spans="1:13" s="53" customFormat="1" ht="13.5" thickBot="1" x14ac:dyDescent="0.25">
      <c r="A60" s="220"/>
      <c r="B60" s="240"/>
      <c r="C60" s="153"/>
      <c r="D60" s="156"/>
      <c r="E60" s="242" t="s">
        <v>61</v>
      </c>
      <c r="F60" s="61" t="s">
        <v>113</v>
      </c>
      <c r="G60" s="68">
        <v>1</v>
      </c>
      <c r="H60" s="138"/>
      <c r="I60" s="255"/>
      <c r="J60" s="255"/>
      <c r="K60" s="255"/>
      <c r="L60" s="255"/>
      <c r="M60" s="255"/>
    </row>
    <row r="61" spans="1:13" s="53" customFormat="1" ht="31.5" customHeight="1" thickBot="1" x14ac:dyDescent="0.25">
      <c r="A61" s="220"/>
      <c r="B61" s="240"/>
      <c r="C61" s="154"/>
      <c r="D61" s="156"/>
      <c r="E61" s="243"/>
      <c r="F61" s="61" t="s">
        <v>114</v>
      </c>
      <c r="G61" s="68">
        <v>1</v>
      </c>
      <c r="H61" s="138"/>
      <c r="I61" s="255"/>
      <c r="J61" s="255"/>
      <c r="K61" s="255"/>
      <c r="L61" s="255"/>
      <c r="M61" s="255"/>
    </row>
    <row r="62" spans="1:13" s="53" customFormat="1" ht="39" thickBot="1" x14ac:dyDescent="0.25">
      <c r="A62" s="220"/>
      <c r="B62" s="240"/>
      <c r="C62" s="244" t="s">
        <v>80</v>
      </c>
      <c r="D62" s="156"/>
      <c r="E62" s="246" t="s">
        <v>62</v>
      </c>
      <c r="F62" s="61" t="s">
        <v>116</v>
      </c>
      <c r="G62" s="68">
        <v>1</v>
      </c>
      <c r="H62" s="138"/>
      <c r="I62" s="255"/>
      <c r="J62" s="255"/>
      <c r="K62" s="255"/>
      <c r="L62" s="255"/>
      <c r="M62" s="255"/>
    </row>
    <row r="63" spans="1:13" s="53" customFormat="1" ht="64.5" thickBot="1" x14ac:dyDescent="0.25">
      <c r="A63" s="220"/>
      <c r="B63" s="241"/>
      <c r="C63" s="245"/>
      <c r="D63" s="157"/>
      <c r="E63" s="247"/>
      <c r="F63" s="86" t="s">
        <v>118</v>
      </c>
      <c r="G63" s="85">
        <v>1</v>
      </c>
      <c r="H63" s="139"/>
      <c r="I63" s="256"/>
      <c r="J63" s="256"/>
      <c r="K63" s="256"/>
      <c r="L63" s="256"/>
      <c r="M63" s="256"/>
    </row>
    <row r="64" spans="1:13" s="53" customFormat="1" ht="13.5" thickBot="1" x14ac:dyDescent="0.25">
      <c r="A64" s="220"/>
      <c r="B64" s="222" t="s">
        <v>123</v>
      </c>
      <c r="C64" s="223"/>
      <c r="D64" s="223"/>
      <c r="E64" s="223"/>
      <c r="F64" s="223"/>
      <c r="G64" s="224"/>
      <c r="H64" s="108">
        <v>6</v>
      </c>
      <c r="I64" s="129">
        <f>I58</f>
        <v>0</v>
      </c>
      <c r="J64" s="129">
        <f>J58</f>
        <v>0</v>
      </c>
      <c r="K64" s="129">
        <f>K58</f>
        <v>0</v>
      </c>
      <c r="L64" s="129">
        <f>L58</f>
        <v>0</v>
      </c>
      <c r="M64" s="129">
        <f>M58</f>
        <v>0</v>
      </c>
    </row>
    <row r="65" spans="1:13" s="53" customFormat="1" ht="13.5" thickBot="1" x14ac:dyDescent="0.25">
      <c r="A65" s="221"/>
      <c r="B65" s="234" t="s">
        <v>110</v>
      </c>
      <c r="C65" s="235"/>
      <c r="D65" s="235"/>
      <c r="E65" s="235"/>
      <c r="F65" s="235"/>
      <c r="G65" s="236"/>
      <c r="H65" s="109">
        <v>40</v>
      </c>
      <c r="I65" s="130">
        <f>I24+I37+I43+I57+I64</f>
        <v>0</v>
      </c>
      <c r="J65" s="130">
        <f>J24+J37+J43+J57+J64</f>
        <v>0</v>
      </c>
      <c r="K65" s="130">
        <f>K24+K37+K43+K57+K64</f>
        <v>0</v>
      </c>
      <c r="L65" s="130">
        <f>L24+L37+L43+L57+L64</f>
        <v>0</v>
      </c>
      <c r="M65" s="130">
        <f>M24+M37+M43+M57+M64</f>
        <v>0</v>
      </c>
    </row>
    <row r="66" spans="1:13" s="53" customFormat="1" ht="14.45" customHeight="1" thickBot="1" x14ac:dyDescent="0.25">
      <c r="A66" s="231" t="s">
        <v>16</v>
      </c>
      <c r="B66" s="232"/>
      <c r="C66" s="232"/>
      <c r="D66" s="232"/>
      <c r="E66" s="232"/>
      <c r="F66" s="232"/>
      <c r="G66" s="233"/>
      <c r="H66" s="110">
        <v>100</v>
      </c>
      <c r="I66" s="131">
        <f>I18+I65</f>
        <v>0</v>
      </c>
      <c r="J66" s="131">
        <f>J18+J65</f>
        <v>0</v>
      </c>
      <c r="K66" s="131">
        <f>K18+K65</f>
        <v>0</v>
      </c>
      <c r="L66" s="131">
        <f>L18+L65</f>
        <v>0</v>
      </c>
      <c r="M66" s="131">
        <f>M18+M65</f>
        <v>0</v>
      </c>
    </row>
    <row r="67" spans="1:13" x14ac:dyDescent="0.2">
      <c r="I67" s="137"/>
      <c r="J67" s="137"/>
      <c r="K67" s="137"/>
      <c r="L67" s="137"/>
      <c r="M67" s="137"/>
    </row>
  </sheetData>
  <mergeCells count="115">
    <mergeCell ref="K9:K12"/>
    <mergeCell ref="K13:K17"/>
    <mergeCell ref="K19:K23"/>
    <mergeCell ref="K26:K36"/>
    <mergeCell ref="K38:K42"/>
    <mergeCell ref="K44:K56"/>
    <mergeCell ref="K58:K63"/>
    <mergeCell ref="L9:L12"/>
    <mergeCell ref="L13:L17"/>
    <mergeCell ref="L19:L23"/>
    <mergeCell ref="L26:L36"/>
    <mergeCell ref="L38:L42"/>
    <mergeCell ref="L44:L56"/>
    <mergeCell ref="M5:M8"/>
    <mergeCell ref="M9:M12"/>
    <mergeCell ref="M13:M17"/>
    <mergeCell ref="M26:M36"/>
    <mergeCell ref="M38:M42"/>
    <mergeCell ref="M44:M56"/>
    <mergeCell ref="M58:M63"/>
    <mergeCell ref="L5:L8"/>
    <mergeCell ref="I5:I8"/>
    <mergeCell ref="I9:I12"/>
    <mergeCell ref="I13:I17"/>
    <mergeCell ref="I26:I36"/>
    <mergeCell ref="I38:I42"/>
    <mergeCell ref="I44:I56"/>
    <mergeCell ref="J44:J56"/>
    <mergeCell ref="J58:J63"/>
    <mergeCell ref="J5:J8"/>
    <mergeCell ref="J9:J12"/>
    <mergeCell ref="J13:J17"/>
    <mergeCell ref="J19:J23"/>
    <mergeCell ref="J26:J36"/>
    <mergeCell ref="J38:J42"/>
    <mergeCell ref="L58:L63"/>
    <mergeCell ref="K5:K8"/>
    <mergeCell ref="A66:G66"/>
    <mergeCell ref="C45:C46"/>
    <mergeCell ref="G45:G46"/>
    <mergeCell ref="C47:C51"/>
    <mergeCell ref="D47:E47"/>
    <mergeCell ref="B58:B63"/>
    <mergeCell ref="C58:C61"/>
    <mergeCell ref="D58:D63"/>
    <mergeCell ref="E58:E59"/>
    <mergeCell ref="E60:E61"/>
    <mergeCell ref="C62:C63"/>
    <mergeCell ref="E62:E63"/>
    <mergeCell ref="C54:C55"/>
    <mergeCell ref="D54:E54"/>
    <mergeCell ref="G54:G55"/>
    <mergeCell ref="D55:E55"/>
    <mergeCell ref="D56:E56"/>
    <mergeCell ref="B57:G57"/>
    <mergeCell ref="D48:E48"/>
    <mergeCell ref="D49:E49"/>
    <mergeCell ref="D50:E50"/>
    <mergeCell ref="D51:E51"/>
    <mergeCell ref="A19:A65"/>
    <mergeCell ref="E29:E31"/>
    <mergeCell ref="M19:M23"/>
    <mergeCell ref="B24:G24"/>
    <mergeCell ref="B25:B36"/>
    <mergeCell ref="C25:F25"/>
    <mergeCell ref="C26:C31"/>
    <mergeCell ref="D26:D31"/>
    <mergeCell ref="E26:E28"/>
    <mergeCell ref="D52:E52"/>
    <mergeCell ref="D53:E53"/>
    <mergeCell ref="B43:G43"/>
    <mergeCell ref="B44:B56"/>
    <mergeCell ref="C44:G44"/>
    <mergeCell ref="D45:E45"/>
    <mergeCell ref="D46:E46"/>
    <mergeCell ref="D40:E40"/>
    <mergeCell ref="D41:E41"/>
    <mergeCell ref="D42:F42"/>
    <mergeCell ref="H44:H56"/>
    <mergeCell ref="B19:B23"/>
    <mergeCell ref="C19:C23"/>
    <mergeCell ref="D19:E23"/>
    <mergeCell ref="H19:H23"/>
    <mergeCell ref="I19:I23"/>
    <mergeCell ref="H26:H36"/>
    <mergeCell ref="B64:G64"/>
    <mergeCell ref="B65:G65"/>
    <mergeCell ref="I58:I63"/>
    <mergeCell ref="H58:H63"/>
    <mergeCell ref="C13:C17"/>
    <mergeCell ref="D13:D17"/>
    <mergeCell ref="E13:E17"/>
    <mergeCell ref="H13:H17"/>
    <mergeCell ref="C18:G18"/>
    <mergeCell ref="D32:F32"/>
    <mergeCell ref="C33:C36"/>
    <mergeCell ref="D33:E36"/>
    <mergeCell ref="B37:G37"/>
    <mergeCell ref="B38:B42"/>
    <mergeCell ref="C38:C41"/>
    <mergeCell ref="D38:E38"/>
    <mergeCell ref="H38:H42"/>
    <mergeCell ref="D39:E39"/>
    <mergeCell ref="G39:G41"/>
    <mergeCell ref="A3:H3"/>
    <mergeCell ref="A4:B4"/>
    <mergeCell ref="C4:G4"/>
    <mergeCell ref="A5:A18"/>
    <mergeCell ref="B5:B18"/>
    <mergeCell ref="C5:C12"/>
    <mergeCell ref="D5:D12"/>
    <mergeCell ref="E5:E8"/>
    <mergeCell ref="H5:H8"/>
    <mergeCell ref="E9:E12"/>
    <mergeCell ref="H9:H1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25"/>
  <sheetViews>
    <sheetView zoomScale="140" zoomScaleNormal="140" workbookViewId="0">
      <selection activeCell="A4" sqref="A4:E4"/>
    </sheetView>
  </sheetViews>
  <sheetFormatPr defaultColWidth="8.85546875" defaultRowHeight="12.75" x14ac:dyDescent="0.2"/>
  <cols>
    <col min="1" max="2" width="5.85546875" style="3" customWidth="1"/>
    <col min="3" max="3" width="24.85546875" style="3" customWidth="1"/>
    <col min="4" max="4" width="74.140625" style="3" customWidth="1"/>
    <col min="5" max="5" width="4.140625" style="3" bestFit="1" customWidth="1"/>
    <col min="6" max="10" width="10.85546875" style="3" customWidth="1"/>
    <col min="11" max="16384" width="8.85546875" style="3"/>
  </cols>
  <sheetData>
    <row r="1" spans="1:10" ht="18" customHeight="1" x14ac:dyDescent="0.2">
      <c r="A1" s="289"/>
      <c r="B1" s="289"/>
      <c r="C1" s="289"/>
      <c r="D1" s="289"/>
      <c r="E1" s="289"/>
    </row>
    <row r="2" spans="1:10" s="5" customFormat="1" ht="18" customHeight="1" x14ac:dyDescent="0.2">
      <c r="A2" s="4"/>
      <c r="B2" s="4"/>
      <c r="C2" s="4"/>
      <c r="D2" s="4"/>
      <c r="E2" s="4"/>
    </row>
    <row r="3" spans="1:10" ht="15" customHeight="1" thickBot="1" x14ac:dyDescent="0.25"/>
    <row r="4" spans="1:10" ht="62.1" customHeight="1" thickBot="1" x14ac:dyDescent="0.25">
      <c r="A4" s="290" t="s">
        <v>4</v>
      </c>
      <c r="B4" s="291"/>
      <c r="C4" s="291"/>
      <c r="D4" s="291"/>
      <c r="E4" s="291"/>
      <c r="F4" s="16">
        <v>1</v>
      </c>
      <c r="G4" s="16">
        <v>2</v>
      </c>
      <c r="H4" s="16">
        <v>3</v>
      </c>
      <c r="I4" s="16">
        <v>4</v>
      </c>
      <c r="J4" s="17">
        <v>5</v>
      </c>
    </row>
    <row r="5" spans="1:10" ht="33.6" customHeight="1" x14ac:dyDescent="0.2">
      <c r="A5" s="292" t="s">
        <v>5</v>
      </c>
      <c r="B5" s="295" t="s">
        <v>19</v>
      </c>
      <c r="C5" s="18" t="s">
        <v>23</v>
      </c>
      <c r="D5" s="303" t="s">
        <v>26</v>
      </c>
      <c r="E5" s="20">
        <v>20</v>
      </c>
      <c r="F5" s="21"/>
      <c r="G5" s="21"/>
      <c r="H5" s="21"/>
      <c r="I5" s="21"/>
      <c r="J5" s="22"/>
    </row>
    <row r="6" spans="1:10" ht="33" customHeight="1" x14ac:dyDescent="0.2">
      <c r="A6" s="293"/>
      <c r="B6" s="296"/>
      <c r="C6" s="7" t="s">
        <v>24</v>
      </c>
      <c r="D6" s="304"/>
      <c r="E6" s="8">
        <v>20</v>
      </c>
      <c r="F6" s="6"/>
      <c r="G6" s="6"/>
      <c r="H6" s="6"/>
      <c r="I6" s="6"/>
      <c r="J6" s="15"/>
    </row>
    <row r="7" spans="1:10" ht="34.5" customHeight="1" x14ac:dyDescent="0.2">
      <c r="A7" s="293"/>
      <c r="B7" s="296"/>
      <c r="C7" s="7" t="s">
        <v>25</v>
      </c>
      <c r="D7" s="304"/>
      <c r="E7" s="8">
        <v>20</v>
      </c>
      <c r="F7" s="6"/>
      <c r="G7" s="6"/>
      <c r="H7" s="6"/>
      <c r="I7" s="6"/>
      <c r="J7" s="15"/>
    </row>
    <row r="8" spans="1:10" ht="27" customHeight="1" x14ac:dyDescent="0.2">
      <c r="A8" s="293"/>
      <c r="B8" s="296"/>
      <c r="C8" s="302" t="s">
        <v>21</v>
      </c>
      <c r="D8" s="302"/>
      <c r="E8" s="9"/>
      <c r="F8" s="6"/>
      <c r="G8" s="6"/>
      <c r="H8" s="6"/>
      <c r="I8" s="6"/>
      <c r="J8" s="15"/>
    </row>
    <row r="9" spans="1:10" ht="93.95" customHeight="1" thickBot="1" x14ac:dyDescent="0.25">
      <c r="A9" s="293"/>
      <c r="B9" s="296"/>
      <c r="C9" s="300" t="s">
        <v>20</v>
      </c>
      <c r="D9" s="301"/>
      <c r="E9" s="43"/>
      <c r="F9" s="44"/>
      <c r="G9" s="44"/>
      <c r="H9" s="44"/>
      <c r="I9" s="44"/>
      <c r="J9" s="45"/>
    </row>
    <row r="10" spans="1:10" ht="13.5" thickBot="1" x14ac:dyDescent="0.25">
      <c r="A10" s="294"/>
      <c r="B10" s="297"/>
      <c r="C10" s="298" t="s">
        <v>22</v>
      </c>
      <c r="D10" s="299"/>
      <c r="E10" s="46">
        <v>60</v>
      </c>
      <c r="F10" s="47"/>
      <c r="G10" s="47"/>
      <c r="H10" s="47"/>
      <c r="I10" s="47"/>
      <c r="J10" s="48"/>
    </row>
    <row r="11" spans="1:10" ht="74.099999999999994" customHeight="1" thickBot="1" x14ac:dyDescent="0.25">
      <c r="A11" s="305" t="s">
        <v>6</v>
      </c>
      <c r="B11" s="26" t="s">
        <v>7</v>
      </c>
      <c r="C11" s="27" t="s">
        <v>8</v>
      </c>
      <c r="D11" s="28" t="s">
        <v>9</v>
      </c>
      <c r="E11" s="29">
        <v>5</v>
      </c>
      <c r="F11" s="30"/>
      <c r="G11" s="30"/>
      <c r="H11" s="30"/>
      <c r="I11" s="30"/>
      <c r="J11" s="31"/>
    </row>
    <row r="12" spans="1:10" ht="42.6" customHeight="1" x14ac:dyDescent="0.2">
      <c r="A12" s="306"/>
      <c r="B12" s="284" t="s">
        <v>28</v>
      </c>
      <c r="C12" s="312" t="s">
        <v>27</v>
      </c>
      <c r="D12" s="313"/>
      <c r="E12" s="32">
        <v>2</v>
      </c>
      <c r="F12" s="21"/>
      <c r="G12" s="21"/>
      <c r="H12" s="21"/>
      <c r="I12" s="21"/>
      <c r="J12" s="22"/>
    </row>
    <row r="13" spans="1:10" ht="51" x14ac:dyDescent="0.2">
      <c r="A13" s="306"/>
      <c r="B13" s="285"/>
      <c r="C13" s="10" t="s">
        <v>29</v>
      </c>
      <c r="D13" s="12" t="s">
        <v>30</v>
      </c>
      <c r="E13" s="282">
        <v>12</v>
      </c>
      <c r="F13" s="6"/>
      <c r="G13" s="6"/>
      <c r="H13" s="6"/>
      <c r="I13" s="6"/>
      <c r="J13" s="15"/>
    </row>
    <row r="14" spans="1:10" ht="38.25" x14ac:dyDescent="0.2">
      <c r="A14" s="306"/>
      <c r="B14" s="285"/>
      <c r="C14" s="10" t="s">
        <v>32</v>
      </c>
      <c r="D14" s="12" t="s">
        <v>33</v>
      </c>
      <c r="E14" s="282"/>
      <c r="F14" s="6"/>
      <c r="G14" s="6"/>
      <c r="H14" s="6"/>
      <c r="I14" s="6"/>
      <c r="J14" s="15"/>
    </row>
    <row r="15" spans="1:10" ht="67.5" customHeight="1" x14ac:dyDescent="0.2">
      <c r="A15" s="306"/>
      <c r="B15" s="285"/>
      <c r="C15" s="13" t="s">
        <v>35</v>
      </c>
      <c r="D15" s="11" t="s">
        <v>34</v>
      </c>
      <c r="E15" s="282"/>
      <c r="F15" s="6"/>
      <c r="G15" s="6"/>
      <c r="H15" s="6"/>
      <c r="I15" s="6"/>
      <c r="J15" s="15"/>
    </row>
    <row r="16" spans="1:10" ht="90" thickBot="1" x14ac:dyDescent="0.25">
      <c r="A16" s="306"/>
      <c r="B16" s="286"/>
      <c r="C16" s="33" t="s">
        <v>36</v>
      </c>
      <c r="D16" s="34" t="s">
        <v>55</v>
      </c>
      <c r="E16" s="283"/>
      <c r="F16" s="23"/>
      <c r="G16" s="23"/>
      <c r="H16" s="23"/>
      <c r="I16" s="23"/>
      <c r="J16" s="24"/>
    </row>
    <row r="17" spans="1:10" ht="132.6" customHeight="1" x14ac:dyDescent="0.2">
      <c r="A17" s="306"/>
      <c r="B17" s="284" t="s">
        <v>10</v>
      </c>
      <c r="C17" s="25" t="s">
        <v>37</v>
      </c>
      <c r="D17" s="35" t="s">
        <v>54</v>
      </c>
      <c r="E17" s="307">
        <v>6</v>
      </c>
      <c r="F17" s="21"/>
      <c r="G17" s="21"/>
      <c r="H17" s="21"/>
      <c r="I17" s="21"/>
      <c r="J17" s="22"/>
    </row>
    <row r="18" spans="1:10" ht="95.1" customHeight="1" thickBot="1" x14ac:dyDescent="0.25">
      <c r="A18" s="306"/>
      <c r="B18" s="286"/>
      <c r="C18" s="33" t="s">
        <v>38</v>
      </c>
      <c r="D18" s="34" t="s">
        <v>56</v>
      </c>
      <c r="E18" s="308"/>
      <c r="F18" s="36"/>
      <c r="G18" s="36"/>
      <c r="H18" s="36"/>
      <c r="I18" s="36"/>
      <c r="J18" s="37"/>
    </row>
    <row r="19" spans="1:10" ht="56.45" customHeight="1" x14ac:dyDescent="0.2">
      <c r="A19" s="306"/>
      <c r="B19" s="284" t="s">
        <v>11</v>
      </c>
      <c r="C19" s="25" t="s">
        <v>12</v>
      </c>
      <c r="D19" s="19" t="s">
        <v>39</v>
      </c>
      <c r="E19" s="307">
        <v>11</v>
      </c>
      <c r="F19" s="21"/>
      <c r="G19" s="21"/>
      <c r="H19" s="21"/>
      <c r="I19" s="21"/>
      <c r="J19" s="22"/>
    </row>
    <row r="20" spans="1:10" ht="53.25" customHeight="1" x14ac:dyDescent="0.2">
      <c r="A20" s="306"/>
      <c r="B20" s="285"/>
      <c r="C20" s="10" t="s">
        <v>13</v>
      </c>
      <c r="D20" s="14" t="s">
        <v>14</v>
      </c>
      <c r="E20" s="309"/>
      <c r="F20" s="6"/>
      <c r="G20" s="6"/>
      <c r="H20" s="6"/>
      <c r="I20" s="6"/>
      <c r="J20" s="15"/>
    </row>
    <row r="21" spans="1:10" ht="53.25" customHeight="1" x14ac:dyDescent="0.2">
      <c r="A21" s="306"/>
      <c r="B21" s="285"/>
      <c r="C21" s="10" t="s">
        <v>17</v>
      </c>
      <c r="D21" s="14" t="s">
        <v>53</v>
      </c>
      <c r="E21" s="309"/>
      <c r="F21" s="6"/>
      <c r="G21" s="6"/>
      <c r="H21" s="6"/>
      <c r="I21" s="6"/>
      <c r="J21" s="15"/>
    </row>
    <row r="22" spans="1:10" ht="64.5" thickBot="1" x14ac:dyDescent="0.25">
      <c r="A22" s="306"/>
      <c r="B22" s="286"/>
      <c r="C22" s="33" t="s">
        <v>15</v>
      </c>
      <c r="D22" s="38" t="s">
        <v>40</v>
      </c>
      <c r="E22" s="308"/>
      <c r="F22" s="36"/>
      <c r="G22" s="36"/>
      <c r="H22" s="36"/>
      <c r="I22" s="36"/>
      <c r="J22" s="37"/>
    </row>
    <row r="23" spans="1:10" ht="93.6" customHeight="1" thickBot="1" x14ac:dyDescent="0.25">
      <c r="A23" s="306"/>
      <c r="B23" s="39" t="s">
        <v>31</v>
      </c>
      <c r="C23" s="314" t="s">
        <v>57</v>
      </c>
      <c r="D23" s="314"/>
      <c r="E23" s="40">
        <v>4</v>
      </c>
      <c r="F23" s="41"/>
      <c r="G23" s="41"/>
      <c r="H23" s="41"/>
      <c r="I23" s="41"/>
      <c r="J23" s="42"/>
    </row>
    <row r="24" spans="1:10" ht="13.5" thickBot="1" x14ac:dyDescent="0.25">
      <c r="A24" s="306"/>
      <c r="B24" s="287"/>
      <c r="C24" s="288"/>
      <c r="D24" s="288"/>
      <c r="E24" s="49">
        <v>40</v>
      </c>
      <c r="F24" s="50"/>
      <c r="G24" s="50"/>
      <c r="H24" s="50"/>
      <c r="I24" s="50"/>
      <c r="J24" s="51"/>
    </row>
    <row r="25" spans="1:10" ht="13.5" thickBot="1" x14ac:dyDescent="0.25">
      <c r="A25" s="310" t="s">
        <v>16</v>
      </c>
      <c r="B25" s="311"/>
      <c r="C25" s="311"/>
      <c r="D25" s="311"/>
      <c r="E25" s="52">
        <v>100</v>
      </c>
      <c r="F25" s="47"/>
      <c r="G25" s="47"/>
      <c r="H25" s="47"/>
      <c r="I25" s="47"/>
      <c r="J25" s="48"/>
    </row>
  </sheetData>
  <mergeCells count="19">
    <mergeCell ref="A25:D25"/>
    <mergeCell ref="C12:D12"/>
    <mergeCell ref="B17:B18"/>
    <mergeCell ref="B19:B22"/>
    <mergeCell ref="C23:D23"/>
    <mergeCell ref="E13:E16"/>
    <mergeCell ref="B12:B16"/>
    <mergeCell ref="B24:D24"/>
    <mergeCell ref="A1:E1"/>
    <mergeCell ref="A4:E4"/>
    <mergeCell ref="A5:A10"/>
    <mergeCell ref="B5:B10"/>
    <mergeCell ref="C10:D10"/>
    <mergeCell ref="C9:D9"/>
    <mergeCell ref="C8:D8"/>
    <mergeCell ref="D5:D7"/>
    <mergeCell ref="A11:A24"/>
    <mergeCell ref="E17:E18"/>
    <mergeCell ref="E19:E22"/>
  </mergeCells>
  <pageMargins left="0.7" right="0.7" top="0.75" bottom="0.75" header="0.3" footer="0.3"/>
  <pageSetup scale="6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
  <sheetViews>
    <sheetView zoomScale="210" zoomScaleNormal="210" workbookViewId="0">
      <selection activeCell="A16" sqref="A16"/>
    </sheetView>
  </sheetViews>
  <sheetFormatPr defaultRowHeight="12.75" x14ac:dyDescent="0.2"/>
  <cols>
    <col min="1" max="1" width="43.7109375" bestFit="1" customWidth="1"/>
    <col min="2" max="2" width="38" bestFit="1" customWidth="1"/>
    <col min="3" max="3" width="30.5703125" customWidth="1"/>
  </cols>
  <sheetData>
    <row r="1" spans="1:3" ht="15" x14ac:dyDescent="0.25">
      <c r="A1" s="1" t="s">
        <v>43</v>
      </c>
      <c r="B1" s="57" t="s">
        <v>42</v>
      </c>
      <c r="C1" s="57" t="s">
        <v>48</v>
      </c>
    </row>
    <row r="3" spans="1:3" x14ac:dyDescent="0.2">
      <c r="A3" t="s">
        <v>0</v>
      </c>
      <c r="B3" s="2" t="s">
        <v>184</v>
      </c>
      <c r="C3" s="2" t="s">
        <v>173</v>
      </c>
    </row>
    <row r="4" spans="1:3" x14ac:dyDescent="0.2">
      <c r="A4" t="s">
        <v>1</v>
      </c>
      <c r="B4" s="56" t="s">
        <v>47</v>
      </c>
      <c r="C4" s="2" t="s">
        <v>49</v>
      </c>
    </row>
    <row r="5" spans="1:3" x14ac:dyDescent="0.2">
      <c r="A5" t="s">
        <v>3</v>
      </c>
      <c r="B5" s="56" t="s">
        <v>50</v>
      </c>
      <c r="C5" s="2" t="s">
        <v>51</v>
      </c>
    </row>
    <row r="6" spans="1:3" x14ac:dyDescent="0.2">
      <c r="A6" s="2" t="s">
        <v>45</v>
      </c>
      <c r="B6" s="56" t="s">
        <v>18</v>
      </c>
      <c r="C6" s="2" t="s">
        <v>52</v>
      </c>
    </row>
    <row r="7" spans="1:3" x14ac:dyDescent="0.2">
      <c r="A7" s="56" t="s">
        <v>46</v>
      </c>
      <c r="B7" s="56" t="s">
        <v>175</v>
      </c>
      <c r="C7" s="2" t="s">
        <v>44</v>
      </c>
    </row>
    <row r="8" spans="1:3" x14ac:dyDescent="0.2">
      <c r="A8" s="2" t="s">
        <v>2</v>
      </c>
      <c r="C8" s="2" t="s">
        <v>176</v>
      </c>
    </row>
    <row r="9" spans="1:3" x14ac:dyDescent="0.2">
      <c r="C9" s="2" t="s">
        <v>177</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Cpl</vt:lpstr>
      <vt:lpstr>MCpl</vt:lpstr>
      <vt:lpstr>Sgt</vt:lpstr>
      <vt:lpstr>WO</vt:lpstr>
      <vt:lpstr>MWO</vt:lpstr>
      <vt:lpstr>Annex MWO High Impact Posn</vt:lpstr>
    </vt:vector>
  </TitlesOfParts>
  <Company>DND/CF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Coleman-McLean</dc:creator>
  <cp:lastModifiedBy>fontaine.jo</cp:lastModifiedBy>
  <cp:lastPrinted>2023-06-19T19:49:41Z</cp:lastPrinted>
  <dcterms:created xsi:type="dcterms:W3CDTF">2007-09-21T01:58:32Z</dcterms:created>
  <dcterms:modified xsi:type="dcterms:W3CDTF">2023-07-19T18:33:50Z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00080026010000000000010243100207e6000400038000</vt:lpwstr>
  </property>
  <property fmtid="{D5CDD505-2E9C-101B-9397-08002B2CF9AE}" pid="3" name="DM_Links_Updated">
    <vt:bool>true</vt:bool>
  </property>
  <property fmtid="{D5CDD505-2E9C-101B-9397-08002B2CF9AE}" pid="4" name="_NewReviewCycle">
    <vt:lpwstr/>
  </property>
</Properties>
</file>