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tcher.gm\AppData\Local\Temp\1\OneNote\15.0\NT\1\"/>
    </mc:Choice>
  </mc:AlternateContent>
  <bookViews>
    <workbookView xWindow="11664" yWindow="396" windowWidth="19440" windowHeight="12228"/>
  </bookViews>
  <sheets>
    <sheet name="Trg Plan (Jan 17)" sheetId="8" r:id="rId1"/>
  </sheets>
  <calcPr calcId="152511"/>
</workbook>
</file>

<file path=xl/calcChain.xml><?xml version="1.0" encoding="utf-8"?>
<calcChain xmlns="http://schemas.openxmlformats.org/spreadsheetml/2006/main">
  <c r="R29" i="8" l="1"/>
  <c r="S29" i="8" s="1"/>
  <c r="Q19" i="8" l="1"/>
  <c r="Q20" i="8"/>
  <c r="Q21" i="8"/>
  <c r="Q18" i="8"/>
  <c r="R25" i="8" l="1"/>
  <c r="S25" i="8" s="1"/>
  <c r="R26" i="8"/>
  <c r="S26" i="8" s="1"/>
  <c r="R27" i="8"/>
  <c r="S27" i="8" s="1"/>
  <c r="R28" i="8"/>
  <c r="S28" i="8" s="1"/>
  <c r="R30" i="8"/>
  <c r="S30" i="8" s="1"/>
  <c r="R31" i="8"/>
  <c r="S31" i="8" s="1"/>
  <c r="R32" i="8"/>
  <c r="S32" i="8" s="1"/>
  <c r="R33" i="8"/>
  <c r="S33" i="8" s="1"/>
  <c r="R34" i="8"/>
  <c r="S34" i="8" s="1"/>
  <c r="R35" i="8"/>
  <c r="S35" i="8" s="1"/>
  <c r="R36" i="8"/>
  <c r="S36" i="8" s="1"/>
  <c r="R37" i="8"/>
  <c r="S37" i="8" s="1"/>
  <c r="R24" i="8"/>
  <c r="S24" i="8" s="1"/>
  <c r="R23" i="8"/>
  <c r="S23" i="8" s="1"/>
  <c r="AE37" i="8"/>
  <c r="AE36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T10" i="8"/>
  <c r="Q13" i="8" l="1"/>
  <c r="S13" i="8" s="1"/>
  <c r="Q12" i="8"/>
  <c r="S12" i="8" s="1"/>
  <c r="Q11" i="8"/>
  <c r="S11" i="8" s="1"/>
  <c r="Q10" i="8"/>
  <c r="S10" i="8" s="1"/>
  <c r="Q17" i="8"/>
  <c r="S17" i="8" s="1"/>
  <c r="Q16" i="8"/>
  <c r="S16" i="8" s="1"/>
  <c r="Q15" i="8"/>
  <c r="S15" i="8" s="1"/>
  <c r="Q14" i="8"/>
  <c r="S14" i="8" s="1"/>
  <c r="R38" i="8" l="1"/>
  <c r="Q38" i="8"/>
  <c r="S18" i="8"/>
  <c r="S20" i="8"/>
  <c r="S21" i="8"/>
  <c r="S19" i="8"/>
  <c r="S38" i="8" l="1"/>
</calcChain>
</file>

<file path=xl/sharedStrings.xml><?xml version="1.0" encoding="utf-8"?>
<sst xmlns="http://schemas.openxmlformats.org/spreadsheetml/2006/main" count="101" uniqueCount="88">
  <si>
    <t>Month</t>
  </si>
  <si>
    <t>Week</t>
  </si>
  <si>
    <t>Sun</t>
  </si>
  <si>
    <t>Mon</t>
  </si>
  <si>
    <t>Tue</t>
  </si>
  <si>
    <t>Wed</t>
  </si>
  <si>
    <t>Fri</t>
  </si>
  <si>
    <t>Sat</t>
  </si>
  <si>
    <t>Thu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</si>
  <si>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</si>
  <si>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</si>
  <si>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</si>
  <si>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</si>
  <si>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</si>
  <si>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</si>
  <si>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</si>
  <si>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</si>
  <si>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</si>
  <si>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</si>
  <si>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</si>
  <si>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</si>
  <si>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</si>
  <si>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</si>
  <si>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</si>
  <si>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</si>
  <si>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</si>
  <si>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</si>
  <si>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</si>
  <si>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+1</t>
  </si>
  <si>
    <t>0</t>
  </si>
  <si>
    <t>March</t>
  </si>
  <si>
    <t>April</t>
  </si>
  <si>
    <t>May</t>
  </si>
  <si>
    <t>June</t>
  </si>
  <si>
    <t>July</t>
  </si>
  <si>
    <t>Weekly Training (km)</t>
  </si>
  <si>
    <t>Indiv</t>
  </si>
  <si>
    <t>Team</t>
  </si>
  <si>
    <t>Total</t>
  </si>
  <si>
    <t>Dep</t>
  </si>
  <si>
    <t>Adm</t>
  </si>
  <si>
    <t>R&amp;R</t>
  </si>
  <si>
    <t>Rtn</t>
  </si>
  <si>
    <t>Team Training</t>
  </si>
  <si>
    <t>Team Assessment</t>
  </si>
  <si>
    <t>Holiday</t>
  </si>
  <si>
    <t>Deploy Op Nijmegen</t>
  </si>
  <si>
    <t>St-Jean Baptiste (QC)  24 June</t>
  </si>
  <si>
    <t>Canada Day  1 July</t>
  </si>
  <si>
    <t>strength &amp; endurance training</t>
  </si>
  <si>
    <t>(40-60 min repetitive low weight,</t>
  </si>
  <si>
    <t>high rep and isometric exercise).</t>
  </si>
  <si>
    <t>is 10 kg dry weight.</t>
  </si>
  <si>
    <r>
      <rPr>
        <b/>
        <u/>
        <sz val="9"/>
        <color theme="1"/>
        <rFont val="Calibri"/>
        <family val="2"/>
        <scheme val="minor"/>
      </rPr>
      <t>Note 2</t>
    </r>
    <r>
      <rPr>
        <b/>
        <sz val="9"/>
        <color theme="1"/>
        <rFont val="Calibri"/>
        <family val="2"/>
        <scheme val="minor"/>
      </rPr>
      <t>:</t>
    </r>
    <r>
      <rPr>
        <sz val="9"/>
        <color theme="1"/>
        <rFont val="Calibri"/>
        <family val="2"/>
        <scheme val="minor"/>
      </rPr>
      <t xml:space="preserve">  Standard training load</t>
    </r>
  </si>
  <si>
    <r>
      <rPr>
        <b/>
        <u/>
        <sz val="9"/>
        <color theme="1"/>
        <rFont val="Calibri"/>
        <family val="2"/>
        <scheme val="minor"/>
      </rPr>
      <t>Note 1</t>
    </r>
    <r>
      <rPr>
        <b/>
        <sz val="9"/>
        <color theme="1"/>
        <rFont val="Calibri"/>
        <family val="2"/>
        <scheme val="minor"/>
      </rPr>
      <t>:</t>
    </r>
    <r>
      <rPr>
        <sz val="9"/>
        <color theme="1"/>
        <rFont val="Calibri"/>
        <family val="2"/>
        <scheme val="minor"/>
      </rPr>
      <t xml:space="preserve">  Recommend individual</t>
    </r>
  </si>
  <si>
    <r>
      <rPr>
        <b/>
        <u/>
        <sz val="9"/>
        <color theme="1"/>
        <rFont val="Calibri"/>
        <family val="2"/>
        <scheme val="minor"/>
      </rPr>
      <t>Holidays</t>
    </r>
    <r>
      <rPr>
        <b/>
        <sz val="9"/>
        <color theme="1"/>
        <rFont val="Calibri"/>
        <family val="2"/>
        <scheme val="minor"/>
      </rPr>
      <t>:</t>
    </r>
  </si>
  <si>
    <t>JTF NIJMEGEN 2018</t>
  </si>
  <si>
    <t>OPRED declaration</t>
  </si>
  <si>
    <t>Easter  19-22 April</t>
  </si>
  <si>
    <t>Victoria Day  20 May</t>
  </si>
  <si>
    <t>January</t>
  </si>
  <si>
    <t>Febuary</t>
  </si>
  <si>
    <t>RCEME Team Training Plan</t>
  </si>
  <si>
    <t>-23</t>
  </si>
  <si>
    <t>-22</t>
  </si>
  <si>
    <t>-21</t>
  </si>
  <si>
    <t>-20</t>
  </si>
  <si>
    <t>-27</t>
  </si>
  <si>
    <t>-26</t>
  </si>
  <si>
    <t>-25</t>
  </si>
  <si>
    <t>-24</t>
  </si>
  <si>
    <t>Muscle/Aerobic/Sport Workout (see optional workouts plan)</t>
  </si>
  <si>
    <t>Aerobic Workout – run, bike, row, elliptical, stairs (vary your routine)</t>
  </si>
  <si>
    <t>Notes</t>
  </si>
  <si>
    <t>JTF NIJMEGEN 2019 RCEME TEAM TRAINING PLAN</t>
  </si>
  <si>
    <t xml:space="preserve"> *Good Friday</t>
  </si>
  <si>
    <t>* Easter Monday</t>
  </si>
  <si>
    <t>19   *</t>
  </si>
  <si>
    <t>* Victoria Day</t>
  </si>
  <si>
    <t>** St-Jean Baptiste  PQ only</t>
  </si>
  <si>
    <t>* Canada Day</t>
  </si>
  <si>
    <t>Team evaluation</t>
  </si>
  <si>
    <t>Travel</t>
  </si>
  <si>
    <t>PHASE II COMMENCES - TEAM TRAINING</t>
  </si>
  <si>
    <t>PHASE I COMMENCES - INDIVIDUAL TRAINING</t>
  </si>
  <si>
    <t>Individual Marching</t>
  </si>
  <si>
    <t>22  *</t>
  </si>
  <si>
    <t>Team evaluation/Qualification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</si>
</sst>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u/>
      <sz val="20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07C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49" fontId="0" fillId="0" borderId="4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5" fillId="7" borderId="10" xfId="0" applyFont="1" applyFill="1" applyBorder="1" applyAlignment="1">
      <alignment horizontal="right" vertical="top"/>
    </xf>
    <xf numFmtId="0" fontId="7" fillId="0" borderId="0" xfId="0" applyFont="1"/>
    <xf numFmtId="0" fontId="0" fillId="0" borderId="16" xfId="0" applyBorder="1" applyAlignment="1">
      <alignment horizontal="center"/>
    </xf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0" xfId="0" applyFill="1" applyAlignment="1"/>
    <xf numFmtId="0" fontId="5" fillId="0" borderId="0" xfId="0" applyFont="1" applyFill="1" applyAlignment="1">
      <alignment horizontal="right" vertical="top"/>
    </xf>
    <xf numFmtId="0" fontId="0" fillId="0" borderId="0" xfId="0" applyFill="1"/>
    <xf numFmtId="0" fontId="0" fillId="2" borderId="15" xfId="0" applyFill="1" applyBorder="1"/>
    <xf numFmtId="0" fontId="0" fillId="0" borderId="0" xfId="0" applyFont="1"/>
    <xf numFmtId="0" fontId="0" fillId="9" borderId="21" xfId="0" applyFill="1" applyBorder="1"/>
    <xf numFmtId="0" fontId="0" fillId="0" borderId="22" xfId="0" applyBorder="1"/>
    <xf numFmtId="0" fontId="1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2" xfId="0" applyNumberFormat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5" fillId="7" borderId="28" xfId="0" applyFont="1" applyFill="1" applyBorder="1" applyAlignment="1">
      <alignment horizontal="right" vertical="top"/>
    </xf>
    <xf numFmtId="0" fontId="0" fillId="0" borderId="27" xfId="0" applyFill="1" applyBorder="1" applyAlignment="1">
      <alignment horizontal="center"/>
    </xf>
    <xf numFmtId="0" fontId="5" fillId="0" borderId="28" xfId="0" applyFont="1" applyFill="1" applyBorder="1" applyAlignment="1">
      <alignment horizontal="right" vertical="top"/>
    </xf>
    <xf numFmtId="0" fontId="0" fillId="0" borderId="20" xfId="0" applyFill="1" applyBorder="1" applyAlignment="1">
      <alignment horizontal="center"/>
    </xf>
    <xf numFmtId="0" fontId="5" fillId="0" borderId="9" xfId="0" applyFont="1" applyFill="1" applyBorder="1" applyAlignment="1">
      <alignment horizontal="right" vertical="top"/>
    </xf>
    <xf numFmtId="0" fontId="1" fillId="9" borderId="27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right" vertical="top"/>
    </xf>
    <xf numFmtId="0" fontId="0" fillId="9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5" fillId="7" borderId="3" xfId="0" applyFont="1" applyFill="1" applyBorder="1" applyAlignment="1">
      <alignment horizontal="right" vertical="top"/>
    </xf>
    <xf numFmtId="0" fontId="1" fillId="10" borderId="2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right" vertical="top"/>
    </xf>
    <xf numFmtId="0" fontId="1" fillId="9" borderId="2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3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right" vertical="top"/>
    </xf>
    <xf numFmtId="0" fontId="1" fillId="4" borderId="27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5" fillId="8" borderId="28" xfId="0" applyFont="1" applyFill="1" applyBorder="1" applyAlignment="1">
      <alignment horizontal="right" vertical="top"/>
    </xf>
    <xf numFmtId="0" fontId="1" fillId="6" borderId="12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right" vertical="top"/>
    </xf>
    <xf numFmtId="0" fontId="5" fillId="6" borderId="3" xfId="0" applyFont="1" applyFill="1" applyBorder="1" applyAlignment="1">
      <alignment horizontal="right" vertical="top"/>
    </xf>
    <xf numFmtId="0" fontId="1" fillId="6" borderId="2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right" vertical="top" wrapText="1"/>
    </xf>
    <xf numFmtId="0" fontId="5" fillId="11" borderId="28" xfId="0" applyFont="1" applyFill="1" applyBorder="1" applyAlignment="1">
      <alignment horizontal="right" vertical="top"/>
    </xf>
    <xf numFmtId="0" fontId="5" fillId="11" borderId="3" xfId="0" applyFont="1" applyFill="1" applyBorder="1" applyAlignment="1">
      <alignment horizontal="right" vertical="top"/>
    </xf>
    <xf numFmtId="0" fontId="13" fillId="5" borderId="28" xfId="0" applyFont="1" applyFill="1" applyBorder="1" applyAlignment="1">
      <alignment horizontal="right" vertical="top"/>
    </xf>
    <xf numFmtId="0" fontId="4" fillId="7" borderId="2" xfId="0" applyFont="1" applyFill="1" applyBorder="1" applyAlignment="1">
      <alignment horizontal="center"/>
    </xf>
    <xf numFmtId="0" fontId="12" fillId="11" borderId="12" xfId="0" applyFont="1" applyFill="1" applyBorder="1" applyAlignment="1">
      <alignment horizontal="center"/>
    </xf>
    <xf numFmtId="0" fontId="0" fillId="9" borderId="2" xfId="0" applyFill="1" applyBorder="1"/>
    <xf numFmtId="0" fontId="0" fillId="2" borderId="2" xfId="0" applyFont="1" applyFill="1" applyBorder="1" applyAlignment="1">
      <alignment horizontal="center"/>
    </xf>
    <xf numFmtId="0" fontId="13" fillId="7" borderId="28" xfId="0" applyFont="1" applyFill="1" applyBorder="1" applyAlignment="1">
      <alignment horizontal="right" vertical="top" wrapText="1"/>
    </xf>
    <xf numFmtId="0" fontId="0" fillId="10" borderId="2" xfId="0" applyFont="1" applyFill="1" applyBorder="1" applyAlignment="1">
      <alignment horizontal="center"/>
    </xf>
    <xf numFmtId="0" fontId="0" fillId="2" borderId="2" xfId="0" applyFill="1" applyBorder="1"/>
    <xf numFmtId="0" fontId="8" fillId="9" borderId="12" xfId="0" applyFont="1" applyFill="1" applyBorder="1" applyAlignment="1">
      <alignment horizontal="center"/>
    </xf>
    <xf numFmtId="0" fontId="9" fillId="9" borderId="28" xfId="0" applyFont="1" applyFill="1" applyBorder="1" applyAlignment="1">
      <alignment horizontal="right" vertical="top"/>
    </xf>
    <xf numFmtId="0" fontId="1" fillId="9" borderId="12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right" vertical="top"/>
    </xf>
    <xf numFmtId="0" fontId="1" fillId="12" borderId="12" xfId="0" applyFont="1" applyFill="1" applyBorder="1" applyAlignment="1">
      <alignment horizontal="center"/>
    </xf>
    <xf numFmtId="0" fontId="5" fillId="12" borderId="28" xfId="0" applyFont="1" applyFill="1" applyBorder="1" applyAlignment="1">
      <alignment horizontal="right" vertical="top"/>
    </xf>
    <xf numFmtId="0" fontId="1" fillId="10" borderId="12" xfId="0" applyFont="1" applyFill="1" applyBorder="1" applyAlignment="1">
      <alignment horizontal="center"/>
    </xf>
    <xf numFmtId="0" fontId="5" fillId="10" borderId="28" xfId="0" applyFont="1" applyFill="1" applyBorder="1" applyAlignment="1">
      <alignment horizontal="right" vertical="top"/>
    </xf>
    <xf numFmtId="0" fontId="0" fillId="10" borderId="1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right" vertical="top"/>
    </xf>
    <xf numFmtId="0" fontId="0" fillId="12" borderId="12" xfId="0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5" fillId="13" borderId="28" xfId="0" applyFont="1" applyFill="1" applyBorder="1" applyAlignment="1">
      <alignment horizontal="right" vertical="top"/>
    </xf>
    <xf numFmtId="0" fontId="1" fillId="14" borderId="12" xfId="0" applyFont="1" applyFill="1" applyBorder="1" applyAlignment="1">
      <alignment horizontal="center"/>
    </xf>
    <xf numFmtId="0" fontId="5" fillId="14" borderId="28" xfId="0" applyFont="1" applyFill="1" applyBorder="1" applyAlignment="1">
      <alignment horizontal="right" vertical="top"/>
    </xf>
    <xf numFmtId="0" fontId="0" fillId="3" borderId="12" xfId="0" applyFill="1" applyBorder="1" applyAlignment="1">
      <alignment horizontal="center"/>
    </xf>
    <xf numFmtId="0" fontId="5" fillId="3" borderId="3" xfId="0" applyFont="1" applyFill="1" applyBorder="1" applyAlignment="1">
      <alignment horizontal="right" vertical="top"/>
    </xf>
    <xf numFmtId="0" fontId="0" fillId="14" borderId="12" xfId="0" applyFill="1" applyBorder="1" applyAlignment="1">
      <alignment horizontal="center"/>
    </xf>
    <xf numFmtId="0" fontId="5" fillId="3" borderId="28" xfId="0" applyFont="1" applyFill="1" applyBorder="1" applyAlignment="1">
      <alignment horizontal="right" vertical="top"/>
    </xf>
    <xf numFmtId="0" fontId="1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10" borderId="30" xfId="0" applyFill="1" applyBorder="1"/>
    <xf numFmtId="0" fontId="0" fillId="0" borderId="29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/>
    <xf numFmtId="0" fontId="0" fillId="8" borderId="33" xfId="0" applyFill="1" applyBorder="1"/>
    <xf numFmtId="0" fontId="0" fillId="0" borderId="31" xfId="0" applyBorder="1"/>
    <xf numFmtId="0" fontId="12" fillId="7" borderId="1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right" vertical="top"/>
    </xf>
    <xf numFmtId="49" fontId="0" fillId="0" borderId="35" xfId="0" applyNumberFormat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right" vertical="top"/>
    </xf>
    <xf numFmtId="0" fontId="1" fillId="6" borderId="36" xfId="0" applyFont="1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5" fillId="7" borderId="9" xfId="0" applyFont="1" applyFill="1" applyBorder="1" applyAlignment="1">
      <alignment horizontal="right" vertical="top"/>
    </xf>
    <xf numFmtId="0" fontId="0" fillId="7" borderId="36" xfId="0" applyFont="1" applyFill="1" applyBorder="1" applyAlignment="1">
      <alignment horizontal="center"/>
    </xf>
    <xf numFmtId="0" fontId="5" fillId="7" borderId="37" xfId="0" applyFont="1" applyFill="1" applyBorder="1" applyAlignment="1">
      <alignment horizontal="right" vertical="top"/>
    </xf>
    <xf numFmtId="0" fontId="0" fillId="0" borderId="39" xfId="0" applyBorder="1"/>
    <xf numFmtId="0" fontId="1" fillId="0" borderId="10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right" vertical="top"/>
    </xf>
    <xf numFmtId="0" fontId="5" fillId="0" borderId="19" xfId="0" applyFont="1" applyFill="1" applyBorder="1" applyAlignment="1">
      <alignment horizontal="right" vertical="top"/>
    </xf>
    <xf numFmtId="0" fontId="10" fillId="0" borderId="44" xfId="0" applyFont="1" applyFill="1" applyBorder="1" applyAlignment="1">
      <alignment horizontal="center" vertical="top"/>
    </xf>
    <xf numFmtId="0" fontId="11" fillId="0" borderId="44" xfId="0" applyFont="1" applyFill="1" applyBorder="1" applyAlignment="1">
      <alignment horizontal="center" vertical="top"/>
    </xf>
    <xf numFmtId="0" fontId="14" fillId="0" borderId="44" xfId="0" applyFont="1" applyFill="1" applyBorder="1" applyAlignment="1">
      <alignment horizontal="center" vertical="top"/>
    </xf>
    <xf numFmtId="0" fontId="0" fillId="0" borderId="46" xfId="0" applyFill="1" applyBorder="1"/>
    <xf numFmtId="0" fontId="0" fillId="0" borderId="44" xfId="0" applyFill="1" applyBorder="1"/>
    <xf numFmtId="0" fontId="7" fillId="0" borderId="44" xfId="0" applyFont="1" applyFill="1" applyBorder="1" applyAlignment="1">
      <alignment horizontal="center" vertical="top"/>
    </xf>
    <xf numFmtId="0" fontId="1" fillId="0" borderId="44" xfId="0" applyFont="1" applyFill="1" applyBorder="1"/>
    <xf numFmtId="0" fontId="5" fillId="0" borderId="47" xfId="0" applyFont="1" applyFill="1" applyBorder="1" applyAlignment="1">
      <alignment horizontal="right" vertical="top"/>
    </xf>
    <xf numFmtId="0" fontId="1" fillId="7" borderId="2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43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" fillId="0" borderId="45" xfId="0" applyFont="1" applyBorder="1" applyAlignment="1">
      <alignment horizontal="center" vertical="center" textRotation="90"/>
    </xf>
    <xf numFmtId="0" fontId="12" fillId="11" borderId="27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12" fillId="11" borderId="28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07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42636</xdr:colOff>
      <xdr:row>5</xdr:row>
      <xdr:rowOff>7048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022350" cy="10547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42636</xdr:colOff>
      <xdr:row>5</xdr:row>
      <xdr:rowOff>7048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022350" cy="1054798"/>
        </a:xfrm>
        <a:prstGeom prst="rect">
          <a:avLst/>
        </a:prstGeom>
      </xdr:spPr>
    </xdr:pic>
    <xdr:clientData/>
  </xdr:twoCellAnchor>
  <xdr:twoCellAnchor editAs="oneCell">
    <xdr:from>
      <xdr:col>1</xdr:col>
      <xdr:colOff>431800</xdr:colOff>
      <xdr:row>1</xdr:row>
      <xdr:rowOff>12700</xdr:rowOff>
    </xdr:from>
    <xdr:to>
      <xdr:col>6</xdr:col>
      <xdr:colOff>120651</xdr:colOff>
      <xdr:row>2</xdr:row>
      <xdr:rowOff>307340</xdr:rowOff>
    </xdr:to>
    <xdr:pic>
      <xdr:nvPicPr>
        <xdr:cNvPr id="1025" name="Picture 1" descr="C:\Users\butcher.gm\Desktop\RCEME-75th-ho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196850"/>
          <a:ext cx="1066800" cy="605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tabSelected="1" topLeftCell="A7" zoomScaleNormal="100" workbookViewId="0">
      <pane ySplit="2" topLeftCell="A12" activePane="bottomLeft" state="frozen"/>
      <selection activeCell="A7" sqref="A7"/>
      <selection pane="bottomLeft" activeCell="T29" sqref="T29"/>
    </sheetView>
  </sheetViews>
  <sheetFormatPr defaultRowHeight="14.4" x14ac:dyDescent="0.3"/>
  <cols>
    <col min="1" max="1" width="7.44140625" bestFit="1" customWidth="1"/>
    <col min="2" max="2" width="6.77734375" bestFit="1" customWidth="1"/>
    <col min="3" max="3" width="4.5546875" customWidth="1"/>
    <col min="4" max="4" width="2.109375" customWidth="1"/>
    <col min="5" max="5" width="4.5546875" customWidth="1"/>
    <col min="6" max="6" width="2.109375" customWidth="1"/>
    <col min="7" max="7" width="4.5546875" customWidth="1"/>
    <col min="8" max="8" width="2.109375" customWidth="1"/>
    <col min="9" max="9" width="4.5546875" customWidth="1"/>
    <col min="10" max="10" width="2.109375" customWidth="1"/>
    <col min="11" max="11" width="4.5546875" customWidth="1"/>
    <col min="12" max="12" width="2.109375" customWidth="1"/>
    <col min="13" max="13" width="4.5546875" style="3" customWidth="1"/>
    <col min="14" max="14" width="2.109375" customWidth="1"/>
    <col min="15" max="15" width="4.5546875" customWidth="1"/>
    <col min="16" max="16" width="2.109375" customWidth="1"/>
    <col min="17" max="17" width="5.21875" bestFit="1" customWidth="1"/>
    <col min="18" max="19" width="5.77734375" bestFit="1" customWidth="1"/>
    <col min="20" max="20" width="29.77734375" style="23" bestFit="1" customWidth="1"/>
    <col min="21" max="21" width="2.109375" customWidth="1"/>
    <col min="22" max="22" width="5.88671875" customWidth="1"/>
  </cols>
  <sheetData>
    <row r="1" spans="1:29" x14ac:dyDescent="0.3"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5"/>
      <c r="O1" s="5"/>
      <c r="P1" s="5"/>
      <c r="Q1" s="5"/>
      <c r="R1" s="5"/>
      <c r="S1" s="5"/>
      <c r="T1" s="21"/>
    </row>
    <row r="2" spans="1:29" ht="24.6" x14ac:dyDescent="0.4">
      <c r="G2" s="6" t="s">
        <v>56</v>
      </c>
      <c r="H2" s="6"/>
      <c r="I2" s="5"/>
      <c r="J2" s="5"/>
      <c r="K2" s="5"/>
      <c r="L2" s="5"/>
      <c r="M2" s="5"/>
      <c r="N2" s="5"/>
      <c r="O2" s="5"/>
      <c r="P2" s="5"/>
      <c r="Q2" s="4"/>
      <c r="R2" s="5"/>
      <c r="S2" s="5"/>
      <c r="T2" s="21"/>
    </row>
    <row r="3" spans="1:29" ht="24.6" x14ac:dyDescent="0.4">
      <c r="G3" s="7" t="s">
        <v>62</v>
      </c>
      <c r="H3" s="7"/>
      <c r="I3" s="5"/>
      <c r="J3" s="5"/>
      <c r="K3" s="5"/>
      <c r="L3" s="5"/>
      <c r="M3" s="5"/>
      <c r="N3" s="5"/>
      <c r="O3" s="5"/>
      <c r="P3" s="5"/>
      <c r="Q3" s="4"/>
      <c r="R3" s="5"/>
      <c r="S3" s="5"/>
      <c r="T3" s="21"/>
    </row>
    <row r="4" spans="1:29" x14ac:dyDescent="0.3">
      <c r="C4" s="5"/>
      <c r="D4" s="5"/>
      <c r="E4" s="5"/>
      <c r="F4" s="5"/>
      <c r="G4" s="5"/>
      <c r="H4" s="5"/>
      <c r="I4" s="5"/>
      <c r="J4" s="5"/>
      <c r="K4" s="5"/>
      <c r="L4" s="5"/>
      <c r="M4" s="4"/>
      <c r="N4" s="5"/>
      <c r="O4" s="5"/>
      <c r="P4" s="5"/>
      <c r="Q4" s="5"/>
      <c r="R4" s="5"/>
      <c r="S4" s="5"/>
      <c r="T4" s="21"/>
    </row>
    <row r="5" spans="1:29" x14ac:dyDescent="0.3"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  <c r="Q5" s="5"/>
      <c r="R5" s="5"/>
      <c r="S5" s="5"/>
      <c r="T5" s="21"/>
    </row>
    <row r="6" spans="1:29" x14ac:dyDescent="0.3">
      <c r="C6" s="5"/>
      <c r="D6" s="5"/>
      <c r="E6" s="5"/>
      <c r="F6" s="5"/>
      <c r="G6" s="5"/>
      <c r="H6" s="5"/>
      <c r="I6" s="5"/>
      <c r="J6" s="5"/>
      <c r="K6" s="5"/>
      <c r="L6" s="5"/>
      <c r="M6" s="4"/>
      <c r="N6" s="5"/>
      <c r="O6" s="5"/>
      <c r="P6" s="5"/>
      <c r="Q6" s="5"/>
      <c r="R6" s="5"/>
      <c r="S6" s="5"/>
      <c r="T6" s="21"/>
    </row>
    <row r="7" spans="1:29" ht="24.6" customHeight="1" thickBot="1" x14ac:dyDescent="0.35">
      <c r="A7" s="148" t="s">
        <v>74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50"/>
      <c r="Q7" s="145" t="s">
        <v>35</v>
      </c>
      <c r="R7" s="146"/>
      <c r="S7" s="147"/>
      <c r="T7" s="125"/>
      <c r="U7" s="111"/>
      <c r="V7" s="107"/>
      <c r="W7" s="107"/>
      <c r="X7" s="107"/>
      <c r="Y7" s="107"/>
      <c r="Z7" s="107"/>
      <c r="AA7" s="107"/>
      <c r="AB7" s="107"/>
      <c r="AC7" s="107"/>
    </row>
    <row r="8" spans="1:29" ht="15" thickBot="1" x14ac:dyDescent="0.35">
      <c r="A8" s="126" t="s">
        <v>0</v>
      </c>
      <c r="B8" s="28" t="s">
        <v>1</v>
      </c>
      <c r="C8" s="138" t="s">
        <v>2</v>
      </c>
      <c r="D8" s="139"/>
      <c r="E8" s="138" t="s">
        <v>3</v>
      </c>
      <c r="F8" s="139"/>
      <c r="G8" s="138" t="s">
        <v>4</v>
      </c>
      <c r="H8" s="139"/>
      <c r="I8" s="138" t="s">
        <v>5</v>
      </c>
      <c r="J8" s="139"/>
      <c r="K8" s="138" t="s">
        <v>8</v>
      </c>
      <c r="L8" s="139"/>
      <c r="M8" s="138" t="s">
        <v>6</v>
      </c>
      <c r="N8" s="139"/>
      <c r="O8" s="138" t="s">
        <v>7</v>
      </c>
      <c r="P8" s="139"/>
      <c r="Q8" s="29" t="s">
        <v>36</v>
      </c>
      <c r="R8" s="30" t="s">
        <v>37</v>
      </c>
      <c r="S8" s="31" t="s">
        <v>38</v>
      </c>
      <c r="T8" s="127" t="s">
        <v>73</v>
      </c>
      <c r="U8" s="111"/>
      <c r="V8" s="107"/>
      <c r="W8" s="107"/>
      <c r="X8" s="107"/>
      <c r="Y8" s="107"/>
      <c r="Z8" s="107"/>
      <c r="AA8" s="107"/>
      <c r="AB8" s="107"/>
      <c r="AC8" s="107"/>
    </row>
    <row r="9" spans="1:29" ht="7.8" customHeight="1" thickBot="1" x14ac:dyDescent="0.35">
      <c r="A9" s="155" t="s">
        <v>84</v>
      </c>
      <c r="B9" s="156"/>
      <c r="C9" s="159"/>
      <c r="D9" s="159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8"/>
      <c r="U9" s="111"/>
      <c r="V9" s="107"/>
      <c r="W9" s="107"/>
      <c r="X9" s="107"/>
      <c r="Y9" s="107"/>
      <c r="Z9" s="107"/>
      <c r="AA9" s="107"/>
      <c r="AB9" s="107"/>
      <c r="AC9" s="107"/>
    </row>
    <row r="10" spans="1:29" ht="15" thickBot="1" x14ac:dyDescent="0.35">
      <c r="A10" s="140" t="s">
        <v>60</v>
      </c>
      <c r="B10" s="34" t="s">
        <v>67</v>
      </c>
      <c r="C10" s="35"/>
      <c r="D10" s="16">
        <v>6</v>
      </c>
      <c r="E10" s="42"/>
      <c r="F10" s="43">
        <v>7</v>
      </c>
      <c r="G10" s="44"/>
      <c r="H10" s="43">
        <v>8</v>
      </c>
      <c r="I10" s="47"/>
      <c r="J10" s="48">
        <v>9</v>
      </c>
      <c r="K10" s="45"/>
      <c r="L10" s="46">
        <v>10</v>
      </c>
      <c r="M10" s="49"/>
      <c r="N10" s="43">
        <v>11</v>
      </c>
      <c r="O10" s="50"/>
      <c r="P10" s="48">
        <v>12</v>
      </c>
      <c r="Q10" s="32">
        <f t="shared" ref="Q10:Q17" si="0">SUM(E10,I10,M10,O10)</f>
        <v>0</v>
      </c>
      <c r="R10" s="33"/>
      <c r="S10" s="32">
        <f>SUM(Q10:R10)</f>
        <v>0</v>
      </c>
      <c r="T10" s="128" t="e">
        <f>+T10:T3T9:T38</f>
        <v>#NAME?</v>
      </c>
      <c r="U10" s="111"/>
      <c r="V10" s="107"/>
      <c r="W10" s="107"/>
      <c r="X10" s="107"/>
      <c r="Y10" s="107"/>
      <c r="Z10" s="107"/>
      <c r="AA10" s="107"/>
      <c r="AB10" s="107"/>
      <c r="AC10" s="107"/>
    </row>
    <row r="11" spans="1:29" ht="15" thickBot="1" x14ac:dyDescent="0.35">
      <c r="A11" s="140"/>
      <c r="B11" s="34" t="s">
        <v>68</v>
      </c>
      <c r="C11" s="36"/>
      <c r="D11" s="37">
        <v>13</v>
      </c>
      <c r="E11" s="42"/>
      <c r="F11" s="43">
        <v>14</v>
      </c>
      <c r="G11" s="44"/>
      <c r="H11" s="43">
        <v>15</v>
      </c>
      <c r="I11" s="47"/>
      <c r="J11" s="48">
        <v>16</v>
      </c>
      <c r="K11" s="45"/>
      <c r="L11" s="46">
        <v>17</v>
      </c>
      <c r="M11" s="51"/>
      <c r="N11" s="43">
        <v>18</v>
      </c>
      <c r="O11" s="47"/>
      <c r="P11" s="48">
        <v>19</v>
      </c>
      <c r="Q11" s="32">
        <f t="shared" si="0"/>
        <v>0</v>
      </c>
      <c r="R11" s="32"/>
      <c r="S11" s="32">
        <f>SUM(Q11:R11)</f>
        <v>0</v>
      </c>
      <c r="T11" s="128"/>
      <c r="U11" s="111"/>
      <c r="V11" s="107"/>
      <c r="W11" s="107"/>
      <c r="X11" s="107"/>
      <c r="Y11" s="107"/>
      <c r="Z11" s="107"/>
      <c r="AA11" s="107"/>
      <c r="AB11" s="107"/>
      <c r="AC11" s="107"/>
    </row>
    <row r="12" spans="1:29" ht="15" thickBot="1" x14ac:dyDescent="0.35">
      <c r="A12" s="140"/>
      <c r="B12" s="34" t="s">
        <v>69</v>
      </c>
      <c r="C12" s="36"/>
      <c r="D12" s="37">
        <v>20</v>
      </c>
      <c r="E12" s="42"/>
      <c r="F12" s="43">
        <v>21</v>
      </c>
      <c r="G12" s="44"/>
      <c r="H12" s="43">
        <v>22</v>
      </c>
      <c r="I12" s="47"/>
      <c r="J12" s="48">
        <v>23</v>
      </c>
      <c r="K12" s="45"/>
      <c r="L12" s="46">
        <v>24</v>
      </c>
      <c r="M12" s="51"/>
      <c r="N12" s="43">
        <v>25</v>
      </c>
      <c r="O12" s="47"/>
      <c r="P12" s="48">
        <v>26</v>
      </c>
      <c r="Q12" s="32">
        <f t="shared" si="0"/>
        <v>0</v>
      </c>
      <c r="R12" s="32"/>
      <c r="S12" s="32">
        <f t="shared" ref="S12:S13" si="1">SUM(Q12:R12)</f>
        <v>0</v>
      </c>
      <c r="T12" s="128"/>
      <c r="U12" s="111"/>
      <c r="V12" s="107"/>
      <c r="W12" s="107"/>
      <c r="X12" s="107"/>
      <c r="Y12" s="107"/>
      <c r="Z12" s="107"/>
      <c r="AA12" s="107"/>
      <c r="AB12" s="107"/>
      <c r="AC12" s="107"/>
    </row>
    <row r="13" spans="1:29" ht="15" thickBot="1" x14ac:dyDescent="0.35">
      <c r="A13" s="140"/>
      <c r="B13" s="34" t="s">
        <v>70</v>
      </c>
      <c r="C13" s="38"/>
      <c r="D13" s="39">
        <v>27</v>
      </c>
      <c r="E13" s="42"/>
      <c r="F13" s="43">
        <v>28</v>
      </c>
      <c r="G13" s="44"/>
      <c r="H13" s="43">
        <v>29</v>
      </c>
      <c r="I13" s="47"/>
      <c r="J13" s="48">
        <v>30</v>
      </c>
      <c r="K13" s="45"/>
      <c r="L13" s="46">
        <v>31</v>
      </c>
      <c r="M13" s="51"/>
      <c r="N13" s="43">
        <v>1</v>
      </c>
      <c r="O13" s="47"/>
      <c r="P13" s="48">
        <v>2</v>
      </c>
      <c r="Q13" s="32">
        <f t="shared" si="0"/>
        <v>0</v>
      </c>
      <c r="R13" s="32"/>
      <c r="S13" s="32">
        <f t="shared" si="1"/>
        <v>0</v>
      </c>
      <c r="T13" s="128"/>
      <c r="U13" s="111"/>
      <c r="V13" s="107"/>
      <c r="W13" s="107"/>
      <c r="X13" s="107"/>
      <c r="Y13" s="107"/>
      <c r="Z13" s="107"/>
      <c r="AA13" s="107"/>
      <c r="AB13" s="107"/>
      <c r="AC13" s="107"/>
    </row>
    <row r="14" spans="1:29" ht="15" thickBot="1" x14ac:dyDescent="0.35">
      <c r="A14" s="140" t="s">
        <v>61</v>
      </c>
      <c r="B14" s="34" t="s">
        <v>63</v>
      </c>
      <c r="C14" s="36"/>
      <c r="D14" s="37">
        <v>3</v>
      </c>
      <c r="E14" s="42"/>
      <c r="F14" s="43">
        <v>4</v>
      </c>
      <c r="G14" s="45"/>
      <c r="H14" s="46">
        <v>5</v>
      </c>
      <c r="I14" s="49"/>
      <c r="J14" s="43">
        <v>6</v>
      </c>
      <c r="K14" s="50"/>
      <c r="L14" s="48">
        <v>7</v>
      </c>
      <c r="M14" s="49"/>
      <c r="N14" s="43">
        <v>8</v>
      </c>
      <c r="O14" s="50"/>
      <c r="P14" s="48">
        <v>9</v>
      </c>
      <c r="Q14" s="32">
        <f t="shared" si="0"/>
        <v>0</v>
      </c>
      <c r="R14" s="33"/>
      <c r="S14" s="32">
        <f>SUM(Q14:R14)</f>
        <v>0</v>
      </c>
      <c r="T14" s="128"/>
      <c r="U14" s="111"/>
      <c r="V14" s="107"/>
      <c r="W14" s="107"/>
      <c r="X14" s="107"/>
      <c r="Y14" s="107"/>
      <c r="Z14" s="107"/>
      <c r="AA14" s="107"/>
      <c r="AB14" s="107"/>
      <c r="AC14" s="107"/>
    </row>
    <row r="15" spans="1:29" ht="15" thickBot="1" x14ac:dyDescent="0.35">
      <c r="A15" s="140"/>
      <c r="B15" s="34" t="s">
        <v>64</v>
      </c>
      <c r="C15" s="36"/>
      <c r="D15" s="37">
        <v>10</v>
      </c>
      <c r="E15" s="42"/>
      <c r="F15" s="43">
        <v>11</v>
      </c>
      <c r="G15" s="44"/>
      <c r="H15" s="43">
        <v>12</v>
      </c>
      <c r="I15" s="47"/>
      <c r="J15" s="48">
        <v>13</v>
      </c>
      <c r="K15" s="45"/>
      <c r="L15" s="46">
        <v>14</v>
      </c>
      <c r="M15" s="51"/>
      <c r="N15" s="43">
        <v>15</v>
      </c>
      <c r="O15" s="47"/>
      <c r="P15" s="48">
        <v>16</v>
      </c>
      <c r="Q15" s="32">
        <f t="shared" si="0"/>
        <v>0</v>
      </c>
      <c r="R15" s="32"/>
      <c r="S15" s="32">
        <f>SUM(Q15:R15)</f>
        <v>0</v>
      </c>
      <c r="T15" s="128"/>
      <c r="U15" s="111"/>
      <c r="V15" s="107"/>
      <c r="W15" s="107"/>
      <c r="X15" s="107"/>
      <c r="Y15" s="107"/>
      <c r="Z15" s="107"/>
      <c r="AA15" s="107"/>
      <c r="AB15" s="107"/>
      <c r="AC15" s="107"/>
    </row>
    <row r="16" spans="1:29" ht="15" thickBot="1" x14ac:dyDescent="0.35">
      <c r="A16" s="140"/>
      <c r="B16" s="34" t="s">
        <v>65</v>
      </c>
      <c r="C16" s="36"/>
      <c r="D16" s="37">
        <v>17</v>
      </c>
      <c r="E16" s="42"/>
      <c r="F16" s="43">
        <v>18</v>
      </c>
      <c r="G16" s="45"/>
      <c r="H16" s="46">
        <v>19</v>
      </c>
      <c r="I16" s="49"/>
      <c r="J16" s="43">
        <v>20</v>
      </c>
      <c r="K16" s="50"/>
      <c r="L16" s="48">
        <v>21</v>
      </c>
      <c r="M16" s="51"/>
      <c r="N16" s="43">
        <v>22</v>
      </c>
      <c r="O16" s="47"/>
      <c r="P16" s="48">
        <v>23</v>
      </c>
      <c r="Q16" s="32">
        <f t="shared" si="0"/>
        <v>0</v>
      </c>
      <c r="R16" s="32"/>
      <c r="S16" s="32">
        <f t="shared" ref="S16:S17" si="2">SUM(Q16:R16)</f>
        <v>0</v>
      </c>
      <c r="T16" s="128"/>
      <c r="U16" s="111"/>
      <c r="V16" s="107"/>
      <c r="W16" s="107"/>
      <c r="X16" s="107"/>
      <c r="Y16" s="107"/>
      <c r="Z16" s="107"/>
      <c r="AA16" s="107"/>
      <c r="AB16" s="107"/>
      <c r="AC16" s="107"/>
    </row>
    <row r="17" spans="1:31" ht="15" thickBot="1" x14ac:dyDescent="0.35">
      <c r="A17" s="140"/>
      <c r="B17" s="34" t="s">
        <v>66</v>
      </c>
      <c r="C17" s="40"/>
      <c r="D17" s="41">
        <v>24</v>
      </c>
      <c r="E17" s="42"/>
      <c r="F17" s="43">
        <v>25</v>
      </c>
      <c r="G17" s="44"/>
      <c r="H17" s="43">
        <v>26</v>
      </c>
      <c r="I17" s="47"/>
      <c r="J17" s="48">
        <v>27</v>
      </c>
      <c r="K17" s="45"/>
      <c r="L17" s="46">
        <v>28</v>
      </c>
      <c r="M17" s="51"/>
      <c r="N17" s="43">
        <v>1</v>
      </c>
      <c r="O17" s="47"/>
      <c r="P17" s="48">
        <v>2</v>
      </c>
      <c r="Q17" s="32">
        <f t="shared" si="0"/>
        <v>0</v>
      </c>
      <c r="R17" s="32"/>
      <c r="S17" s="32">
        <f t="shared" si="2"/>
        <v>0</v>
      </c>
      <c r="T17" s="128"/>
      <c r="U17" s="111"/>
      <c r="V17" s="107"/>
      <c r="W17" s="107"/>
      <c r="X17" s="107"/>
      <c r="Y17" s="107"/>
      <c r="Z17" s="107"/>
      <c r="AA17" s="107"/>
      <c r="AB17" s="107"/>
      <c r="AC17" s="107"/>
    </row>
    <row r="18" spans="1:31" ht="15" thickBot="1" x14ac:dyDescent="0.35">
      <c r="A18" s="152" t="s">
        <v>30</v>
      </c>
      <c r="B18" s="9" t="s">
        <v>27</v>
      </c>
      <c r="C18" s="45"/>
      <c r="D18" s="46">
        <v>3</v>
      </c>
      <c r="E18" s="55">
        <v>5</v>
      </c>
      <c r="F18" s="54">
        <v>4</v>
      </c>
      <c r="G18" s="77"/>
      <c r="H18" s="48">
        <v>5</v>
      </c>
      <c r="I18" s="78">
        <v>5</v>
      </c>
      <c r="J18" s="54">
        <v>6</v>
      </c>
      <c r="K18" s="51"/>
      <c r="L18" s="43">
        <v>7</v>
      </c>
      <c r="M18" s="75">
        <v>8</v>
      </c>
      <c r="N18" s="54">
        <v>8</v>
      </c>
      <c r="O18" s="74"/>
      <c r="P18" s="43">
        <v>9</v>
      </c>
      <c r="Q18" s="11">
        <f>SUM(C18,E18,G18,I18,K18,M18,O18)</f>
        <v>18</v>
      </c>
      <c r="R18" s="27"/>
      <c r="S18" s="20">
        <f>SUM(Q18:R18)</f>
        <v>18</v>
      </c>
      <c r="T18" s="129"/>
      <c r="U18" s="111"/>
      <c r="V18" s="107"/>
      <c r="W18" s="107"/>
      <c r="X18" s="107"/>
      <c r="Y18" s="107"/>
      <c r="Z18" s="107"/>
      <c r="AA18" s="107"/>
      <c r="AB18" s="107"/>
      <c r="AC18" s="107"/>
    </row>
    <row r="19" spans="1:31" ht="15" thickBot="1" x14ac:dyDescent="0.35">
      <c r="A19" s="152"/>
      <c r="B19" s="9" t="s">
        <v>26</v>
      </c>
      <c r="C19" s="45"/>
      <c r="D19" s="46">
        <v>10</v>
      </c>
      <c r="E19" s="55">
        <v>8</v>
      </c>
      <c r="F19" s="54">
        <v>11</v>
      </c>
      <c r="G19" s="77"/>
      <c r="H19" s="48">
        <v>12</v>
      </c>
      <c r="I19" s="78">
        <v>10</v>
      </c>
      <c r="J19" s="54">
        <v>13</v>
      </c>
      <c r="K19" s="51"/>
      <c r="L19" s="43">
        <v>14</v>
      </c>
      <c r="M19" s="75">
        <v>10</v>
      </c>
      <c r="N19" s="54">
        <v>15</v>
      </c>
      <c r="O19" s="74"/>
      <c r="P19" s="43">
        <v>16</v>
      </c>
      <c r="Q19" s="11">
        <f t="shared" ref="Q19:Q21" si="3">SUM(C19,E19,G19,I19,K19,M19,O19)</f>
        <v>28</v>
      </c>
      <c r="R19" s="18"/>
      <c r="S19" s="20">
        <f>SUM(Q19:R19)</f>
        <v>28</v>
      </c>
      <c r="T19" s="128"/>
      <c r="V19" s="106"/>
      <c r="W19" s="25" t="s">
        <v>72</v>
      </c>
    </row>
    <row r="20" spans="1:31" ht="15" thickBot="1" x14ac:dyDescent="0.35">
      <c r="A20" s="152"/>
      <c r="B20" s="9" t="s">
        <v>25</v>
      </c>
      <c r="C20" s="45"/>
      <c r="D20" s="46">
        <v>17</v>
      </c>
      <c r="E20" s="55">
        <v>10</v>
      </c>
      <c r="F20" s="54">
        <v>18</v>
      </c>
      <c r="G20" s="77"/>
      <c r="H20" s="48">
        <v>19</v>
      </c>
      <c r="I20" s="78">
        <v>15</v>
      </c>
      <c r="J20" s="54">
        <v>20</v>
      </c>
      <c r="K20" s="51"/>
      <c r="L20" s="43">
        <v>21</v>
      </c>
      <c r="M20" s="75">
        <v>15</v>
      </c>
      <c r="N20" s="54">
        <v>22</v>
      </c>
      <c r="O20" s="74"/>
      <c r="P20" s="43">
        <v>23</v>
      </c>
      <c r="Q20" s="11">
        <f t="shared" si="3"/>
        <v>40</v>
      </c>
      <c r="R20" s="18"/>
      <c r="S20" s="20">
        <f t="shared" ref="S20:S21" si="4">SUM(Q20:R20)</f>
        <v>40</v>
      </c>
      <c r="T20" s="128"/>
      <c r="V20" s="26"/>
      <c r="W20" s="25" t="s">
        <v>71</v>
      </c>
    </row>
    <row r="21" spans="1:31" ht="15" thickBot="1" x14ac:dyDescent="0.35">
      <c r="A21" s="154"/>
      <c r="B21" s="10" t="s">
        <v>24</v>
      </c>
      <c r="C21" s="52"/>
      <c r="D21" s="53">
        <v>24</v>
      </c>
      <c r="E21" s="55">
        <v>15</v>
      </c>
      <c r="F21" s="54">
        <v>25</v>
      </c>
      <c r="G21" s="77"/>
      <c r="H21" s="48">
        <v>26</v>
      </c>
      <c r="I21" s="78">
        <v>15</v>
      </c>
      <c r="J21" s="54">
        <v>27</v>
      </c>
      <c r="K21" s="51"/>
      <c r="L21" s="43">
        <v>28</v>
      </c>
      <c r="M21" s="75">
        <v>20</v>
      </c>
      <c r="N21" s="54">
        <v>29</v>
      </c>
      <c r="O21" s="74"/>
      <c r="P21" s="43">
        <v>30</v>
      </c>
      <c r="Q21" s="11">
        <f t="shared" si="3"/>
        <v>50</v>
      </c>
      <c r="R21" s="18"/>
      <c r="S21" s="20">
        <f t="shared" si="4"/>
        <v>50</v>
      </c>
      <c r="T21" s="128"/>
      <c r="V21" s="24"/>
      <c r="W21" t="s">
        <v>85</v>
      </c>
      <c r="Y21" s="107"/>
      <c r="Z21" s="107"/>
      <c r="AA21" s="107"/>
      <c r="AB21" s="107"/>
      <c r="AC21" s="107"/>
    </row>
    <row r="22" spans="1:31" ht="7.8" customHeight="1" thickBot="1" x14ac:dyDescent="0.35">
      <c r="A22" s="155" t="s">
        <v>83</v>
      </c>
      <c r="B22" s="156"/>
      <c r="C22" s="157"/>
      <c r="D22" s="157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8"/>
      <c r="Y22" s="107"/>
      <c r="Z22" s="107"/>
      <c r="AA22" s="107"/>
      <c r="AB22" s="107"/>
      <c r="AC22" s="107"/>
    </row>
    <row r="23" spans="1:31" ht="15" thickBot="1" x14ac:dyDescent="0.35">
      <c r="A23" s="151" t="s">
        <v>31</v>
      </c>
      <c r="B23" s="8" t="s">
        <v>23</v>
      </c>
      <c r="C23" s="45"/>
      <c r="D23" s="37">
        <v>31</v>
      </c>
      <c r="E23" s="79"/>
      <c r="F23" s="80">
        <v>1</v>
      </c>
      <c r="G23" s="97">
        <v>20</v>
      </c>
      <c r="H23" s="100">
        <v>2</v>
      </c>
      <c r="I23" s="85"/>
      <c r="J23" s="86">
        <v>3</v>
      </c>
      <c r="K23" s="97">
        <v>15</v>
      </c>
      <c r="L23" s="100">
        <v>4</v>
      </c>
      <c r="M23" s="101">
        <v>10</v>
      </c>
      <c r="N23" s="100">
        <v>5</v>
      </c>
      <c r="O23" s="42"/>
      <c r="P23" s="43">
        <v>6</v>
      </c>
      <c r="Q23" s="11"/>
      <c r="R23" s="18">
        <f>SUM(C23,E23,G23,I23,K23,M23,O23)</f>
        <v>45</v>
      </c>
      <c r="S23" s="20">
        <f>SUM(Q23:R23)</f>
        <v>45</v>
      </c>
      <c r="T23" s="130"/>
      <c r="Y23" s="110"/>
      <c r="Z23" s="107"/>
      <c r="AA23" s="107"/>
      <c r="AB23" s="107"/>
      <c r="AC23" s="107"/>
      <c r="AD23" s="108">
        <v>36</v>
      </c>
      <c r="AE23" s="20">
        <f t="shared" ref="AE23:AE37" si="5">SUM(Y23:AD23)</f>
        <v>36</v>
      </c>
    </row>
    <row r="24" spans="1:31" ht="15" thickBot="1" x14ac:dyDescent="0.35">
      <c r="A24" s="152"/>
      <c r="B24" s="9" t="s">
        <v>22</v>
      </c>
      <c r="C24" s="45"/>
      <c r="D24" s="37">
        <v>7</v>
      </c>
      <c r="E24" s="81"/>
      <c r="F24" s="82">
        <v>8</v>
      </c>
      <c r="G24" s="87"/>
      <c r="H24" s="86">
        <v>9</v>
      </c>
      <c r="I24" s="101">
        <v>15</v>
      </c>
      <c r="J24" s="100">
        <v>10</v>
      </c>
      <c r="K24" s="88"/>
      <c r="L24" s="82">
        <v>11</v>
      </c>
      <c r="M24" s="102">
        <v>15</v>
      </c>
      <c r="N24" s="100">
        <v>12</v>
      </c>
      <c r="O24" s="101">
        <v>15</v>
      </c>
      <c r="P24" s="98">
        <v>13</v>
      </c>
      <c r="Q24" s="11"/>
      <c r="R24" s="18">
        <f>SUM(C24,E24,G24,I24,K24,M24,O24)</f>
        <v>45</v>
      </c>
      <c r="S24" s="20">
        <f t="shared" ref="S24:S37" si="6">SUM(Q24:R24)</f>
        <v>45</v>
      </c>
      <c r="T24" s="130"/>
      <c r="Y24" s="107"/>
      <c r="Z24" s="107"/>
      <c r="AA24" s="107"/>
      <c r="AB24" s="107"/>
      <c r="AC24" s="107"/>
      <c r="AD24" s="108">
        <v>13</v>
      </c>
      <c r="AE24" s="20">
        <f t="shared" si="5"/>
        <v>13</v>
      </c>
    </row>
    <row r="25" spans="1:31" ht="16.2" customHeight="1" thickBot="1" x14ac:dyDescent="0.35">
      <c r="A25" s="152"/>
      <c r="B25" s="9" t="s">
        <v>21</v>
      </c>
      <c r="C25" s="45"/>
      <c r="D25" s="37">
        <v>14</v>
      </c>
      <c r="E25" s="81"/>
      <c r="F25" s="82">
        <v>15</v>
      </c>
      <c r="G25" s="97">
        <v>25</v>
      </c>
      <c r="H25" s="100">
        <v>16</v>
      </c>
      <c r="I25" s="85"/>
      <c r="J25" s="86">
        <v>17</v>
      </c>
      <c r="K25" s="97">
        <v>20</v>
      </c>
      <c r="L25" s="100">
        <v>18</v>
      </c>
      <c r="M25" s="56">
        <v>15</v>
      </c>
      <c r="N25" s="68" t="s">
        <v>77</v>
      </c>
      <c r="O25" s="81"/>
      <c r="P25" s="43">
        <v>20</v>
      </c>
      <c r="Q25" s="11"/>
      <c r="R25" s="18">
        <f t="shared" ref="R25:R37" si="7">SUM(C25,E25,G25,I25,K25,M25,O25)</f>
        <v>60</v>
      </c>
      <c r="S25" s="20">
        <f t="shared" si="6"/>
        <v>60</v>
      </c>
      <c r="T25" s="131" t="s">
        <v>75</v>
      </c>
      <c r="V25" s="12"/>
      <c r="W25" t="s">
        <v>43</v>
      </c>
      <c r="Y25" s="110"/>
      <c r="Z25" s="107"/>
      <c r="AA25" s="107"/>
      <c r="AB25" s="107"/>
      <c r="AC25" s="107"/>
      <c r="AD25" s="108">
        <v>50</v>
      </c>
      <c r="AE25" s="20">
        <f t="shared" si="5"/>
        <v>50</v>
      </c>
    </row>
    <row r="26" spans="1:31" ht="15" customHeight="1" thickBot="1" x14ac:dyDescent="0.35">
      <c r="A26" s="154"/>
      <c r="B26" s="10" t="s">
        <v>20</v>
      </c>
      <c r="C26" s="45"/>
      <c r="D26" s="76">
        <v>21</v>
      </c>
      <c r="E26" s="56"/>
      <c r="F26" s="68" t="s">
        <v>86</v>
      </c>
      <c r="G26" s="93"/>
      <c r="H26" s="94">
        <v>23</v>
      </c>
      <c r="I26" s="101">
        <v>15</v>
      </c>
      <c r="J26" s="100">
        <v>24</v>
      </c>
      <c r="K26" s="95"/>
      <c r="L26" s="96">
        <v>25</v>
      </c>
      <c r="M26" s="102">
        <v>20</v>
      </c>
      <c r="N26" s="100">
        <v>26</v>
      </c>
      <c r="O26" s="97">
        <v>20</v>
      </c>
      <c r="P26" s="98">
        <v>27</v>
      </c>
      <c r="Q26" s="11"/>
      <c r="R26" s="18">
        <f t="shared" si="7"/>
        <v>55</v>
      </c>
      <c r="S26" s="20">
        <f t="shared" si="6"/>
        <v>55</v>
      </c>
      <c r="T26" s="131" t="s">
        <v>76</v>
      </c>
      <c r="V26" s="13"/>
      <c r="W26" t="s">
        <v>44</v>
      </c>
      <c r="Y26" s="107"/>
      <c r="Z26" s="107"/>
      <c r="AA26" s="107"/>
      <c r="AB26" s="107"/>
      <c r="AC26" s="107"/>
      <c r="AD26" s="108">
        <v>55</v>
      </c>
      <c r="AE26" s="20">
        <f t="shared" si="5"/>
        <v>55</v>
      </c>
    </row>
    <row r="27" spans="1:31" ht="15" thickBot="1" x14ac:dyDescent="0.35">
      <c r="A27" s="151" t="s">
        <v>32</v>
      </c>
      <c r="B27" s="8" t="s">
        <v>19</v>
      </c>
      <c r="C27" s="45"/>
      <c r="D27" s="37">
        <v>28</v>
      </c>
      <c r="E27" s="89"/>
      <c r="F27" s="90">
        <v>29</v>
      </c>
      <c r="G27" s="97">
        <v>20</v>
      </c>
      <c r="H27" s="100">
        <v>30</v>
      </c>
      <c r="I27" s="81"/>
      <c r="J27" s="82">
        <v>1</v>
      </c>
      <c r="K27" s="97">
        <v>15</v>
      </c>
      <c r="L27" s="100">
        <v>2</v>
      </c>
      <c r="M27" s="102">
        <v>15</v>
      </c>
      <c r="N27" s="100">
        <v>3</v>
      </c>
      <c r="O27" s="83"/>
      <c r="P27" s="90">
        <v>4</v>
      </c>
      <c r="Q27" s="11"/>
      <c r="R27" s="18">
        <f t="shared" si="7"/>
        <v>50</v>
      </c>
      <c r="S27" s="20">
        <f t="shared" si="6"/>
        <v>50</v>
      </c>
      <c r="T27" s="130"/>
      <c r="V27" s="14"/>
      <c r="W27" t="s">
        <v>45</v>
      </c>
      <c r="Y27" s="110"/>
      <c r="Z27" s="107"/>
      <c r="AA27" s="107"/>
      <c r="AB27" s="107"/>
      <c r="AC27" s="107"/>
      <c r="AD27" s="108">
        <v>65</v>
      </c>
      <c r="AE27" s="20">
        <f t="shared" si="5"/>
        <v>65</v>
      </c>
    </row>
    <row r="28" spans="1:31" ht="15" thickBot="1" x14ac:dyDescent="0.35">
      <c r="A28" s="152"/>
      <c r="B28" s="9" t="s">
        <v>18</v>
      </c>
      <c r="C28" s="45"/>
      <c r="D28" s="37">
        <v>5</v>
      </c>
      <c r="E28" s="83"/>
      <c r="F28" s="84">
        <v>6</v>
      </c>
      <c r="G28" s="97">
        <v>25</v>
      </c>
      <c r="H28" s="100">
        <v>7</v>
      </c>
      <c r="I28" s="81"/>
      <c r="J28" s="82">
        <v>8</v>
      </c>
      <c r="K28" s="101">
        <v>30</v>
      </c>
      <c r="L28" s="100">
        <v>9</v>
      </c>
      <c r="M28" s="102">
        <v>20</v>
      </c>
      <c r="N28" s="100">
        <v>10</v>
      </c>
      <c r="O28" s="91"/>
      <c r="P28" s="90">
        <v>11</v>
      </c>
      <c r="Q28" s="11"/>
      <c r="R28" s="18">
        <f t="shared" si="7"/>
        <v>75</v>
      </c>
      <c r="S28" s="20">
        <f t="shared" si="6"/>
        <v>75</v>
      </c>
      <c r="T28" s="130"/>
      <c r="V28" s="15"/>
      <c r="W28" t="s">
        <v>46</v>
      </c>
      <c r="Y28" s="107"/>
      <c r="Z28" s="107"/>
      <c r="AA28" s="107"/>
      <c r="AB28" s="107"/>
      <c r="AC28" s="107"/>
      <c r="AD28" s="108">
        <v>75</v>
      </c>
      <c r="AE28" s="20">
        <f t="shared" si="5"/>
        <v>75</v>
      </c>
    </row>
    <row r="29" spans="1:31" ht="15" thickBot="1" x14ac:dyDescent="0.35">
      <c r="A29" s="152"/>
      <c r="B29" s="9" t="s">
        <v>17</v>
      </c>
      <c r="C29" s="45"/>
      <c r="D29" s="37">
        <v>12</v>
      </c>
      <c r="E29" s="83"/>
      <c r="F29" s="84">
        <v>13</v>
      </c>
      <c r="G29" s="102">
        <v>20</v>
      </c>
      <c r="H29" s="100">
        <v>14</v>
      </c>
      <c r="I29" s="114"/>
      <c r="J29" s="37">
        <v>15</v>
      </c>
      <c r="K29" s="73" t="s">
        <v>82</v>
      </c>
      <c r="L29" s="69">
        <v>16</v>
      </c>
      <c r="M29" s="57">
        <v>30</v>
      </c>
      <c r="N29" s="58">
        <v>17</v>
      </c>
      <c r="O29" s="59">
        <v>30</v>
      </c>
      <c r="P29" s="115">
        <v>18</v>
      </c>
      <c r="Q29" s="11"/>
      <c r="R29" s="18">
        <f t="shared" si="7"/>
        <v>80</v>
      </c>
      <c r="S29" s="20">
        <f t="shared" si="6"/>
        <v>80</v>
      </c>
      <c r="T29" s="132" t="s">
        <v>81</v>
      </c>
      <c r="Y29" s="107"/>
      <c r="Z29" s="107"/>
      <c r="AA29" s="107"/>
      <c r="AB29" s="107"/>
      <c r="AC29" s="107"/>
      <c r="AD29" s="108">
        <v>80</v>
      </c>
      <c r="AE29" s="20">
        <f t="shared" si="5"/>
        <v>80</v>
      </c>
    </row>
    <row r="30" spans="1:31" ht="15" thickBot="1" x14ac:dyDescent="0.35">
      <c r="A30" s="152"/>
      <c r="B30" s="9" t="s">
        <v>16</v>
      </c>
      <c r="C30" s="73" t="s">
        <v>82</v>
      </c>
      <c r="D30" s="69">
        <v>19</v>
      </c>
      <c r="E30" s="60"/>
      <c r="F30" s="71">
        <v>20</v>
      </c>
      <c r="G30" s="91"/>
      <c r="H30" s="84">
        <v>21</v>
      </c>
      <c r="I30" s="103">
        <v>15</v>
      </c>
      <c r="J30" s="100">
        <v>22</v>
      </c>
      <c r="K30" s="104">
        <v>20</v>
      </c>
      <c r="L30" s="100">
        <v>23</v>
      </c>
      <c r="M30" s="101">
        <v>25</v>
      </c>
      <c r="N30" s="100">
        <v>24</v>
      </c>
      <c r="O30" s="88"/>
      <c r="P30" s="43">
        <v>25</v>
      </c>
      <c r="Q30" s="11"/>
      <c r="R30" s="18">
        <f t="shared" si="7"/>
        <v>60</v>
      </c>
      <c r="S30" s="20">
        <f t="shared" si="6"/>
        <v>60</v>
      </c>
      <c r="T30" s="131" t="s">
        <v>78</v>
      </c>
      <c r="Y30" s="107"/>
      <c r="Z30" s="107"/>
      <c r="AA30" s="107"/>
      <c r="AB30" s="107"/>
      <c r="AC30" s="107"/>
      <c r="AD30" s="108">
        <v>65</v>
      </c>
      <c r="AE30" s="20">
        <f t="shared" si="5"/>
        <v>65</v>
      </c>
    </row>
    <row r="31" spans="1:31" ht="15" thickBot="1" x14ac:dyDescent="0.35">
      <c r="A31" s="154"/>
      <c r="B31" s="10" t="s">
        <v>15</v>
      </c>
      <c r="C31" s="45"/>
      <c r="D31" s="37">
        <v>26</v>
      </c>
      <c r="E31" s="83"/>
      <c r="F31" s="84">
        <v>27</v>
      </c>
      <c r="G31" s="91"/>
      <c r="H31" s="84">
        <v>28</v>
      </c>
      <c r="I31" s="101">
        <v>20</v>
      </c>
      <c r="J31" s="100">
        <v>29</v>
      </c>
      <c r="K31" s="101">
        <v>25</v>
      </c>
      <c r="L31" s="98">
        <v>30</v>
      </c>
      <c r="M31" s="101">
        <v>35</v>
      </c>
      <c r="N31" s="100">
        <v>31</v>
      </c>
      <c r="O31" s="92"/>
      <c r="P31" s="48">
        <v>1</v>
      </c>
      <c r="Q31" s="11"/>
      <c r="R31" s="18">
        <f t="shared" si="7"/>
        <v>80</v>
      </c>
      <c r="S31" s="20">
        <f t="shared" si="6"/>
        <v>80</v>
      </c>
      <c r="T31" s="133"/>
      <c r="V31" s="112"/>
      <c r="W31" t="s">
        <v>57</v>
      </c>
      <c r="Y31" s="107"/>
      <c r="Z31" s="107"/>
      <c r="AA31" s="107"/>
      <c r="AB31" s="107"/>
      <c r="AC31" s="107"/>
      <c r="AD31" s="108">
        <v>115</v>
      </c>
      <c r="AE31" s="20">
        <f t="shared" si="5"/>
        <v>115</v>
      </c>
    </row>
    <row r="32" spans="1:31" ht="15" thickBot="1" x14ac:dyDescent="0.35">
      <c r="A32" s="151" t="s">
        <v>33</v>
      </c>
      <c r="B32" s="8" t="s">
        <v>14</v>
      </c>
      <c r="C32" s="72"/>
      <c r="D32" s="37">
        <v>2</v>
      </c>
      <c r="E32" s="81"/>
      <c r="F32" s="82">
        <v>3</v>
      </c>
      <c r="G32" s="97">
        <v>15</v>
      </c>
      <c r="H32" s="100">
        <v>4</v>
      </c>
      <c r="I32" s="73" t="s">
        <v>82</v>
      </c>
      <c r="J32" s="69">
        <v>5</v>
      </c>
      <c r="K32" s="57">
        <v>40</v>
      </c>
      <c r="L32" s="58">
        <v>6</v>
      </c>
      <c r="M32" s="57">
        <v>40</v>
      </c>
      <c r="N32" s="58">
        <v>7</v>
      </c>
      <c r="O32" s="73" t="s">
        <v>82</v>
      </c>
      <c r="P32" s="70">
        <v>8</v>
      </c>
      <c r="Q32" s="11"/>
      <c r="R32" s="18">
        <f t="shared" si="7"/>
        <v>95</v>
      </c>
      <c r="S32" s="20">
        <f t="shared" si="6"/>
        <v>95</v>
      </c>
      <c r="T32" s="132" t="s">
        <v>87</v>
      </c>
      <c r="U32" s="124"/>
      <c r="V32" s="113"/>
      <c r="W32" s="113"/>
      <c r="X32" s="113"/>
      <c r="Y32" s="111"/>
      <c r="Z32" s="107"/>
      <c r="AA32" s="107"/>
      <c r="AB32" s="107"/>
      <c r="AC32" s="107"/>
      <c r="AD32" s="108">
        <v>65</v>
      </c>
      <c r="AE32" s="20">
        <f t="shared" si="5"/>
        <v>65</v>
      </c>
    </row>
    <row r="33" spans="1:31" ht="15" thickBot="1" x14ac:dyDescent="0.35">
      <c r="A33" s="152"/>
      <c r="B33" s="9" t="s">
        <v>13</v>
      </c>
      <c r="C33" s="72"/>
      <c r="D33" s="37">
        <v>9</v>
      </c>
      <c r="E33" s="62"/>
      <c r="F33" s="63">
        <v>10</v>
      </c>
      <c r="G33" s="97">
        <v>15</v>
      </c>
      <c r="H33" s="100">
        <v>11</v>
      </c>
      <c r="I33" s="81"/>
      <c r="J33" s="82">
        <v>12</v>
      </c>
      <c r="K33" s="97">
        <v>10</v>
      </c>
      <c r="L33" s="100">
        <v>13</v>
      </c>
      <c r="M33" s="102">
        <v>15</v>
      </c>
      <c r="N33" s="100">
        <v>14</v>
      </c>
      <c r="O33" s="81"/>
      <c r="P33" s="43">
        <v>15</v>
      </c>
      <c r="Q33" s="11"/>
      <c r="R33" s="18">
        <f t="shared" si="7"/>
        <v>40</v>
      </c>
      <c r="S33" s="20">
        <f t="shared" si="6"/>
        <v>40</v>
      </c>
      <c r="T33" s="134"/>
      <c r="U33" s="124"/>
      <c r="V33" s="113"/>
      <c r="W33" s="113"/>
      <c r="X33" s="113"/>
      <c r="Y33" s="111"/>
      <c r="Z33" s="107"/>
      <c r="AA33" s="107"/>
      <c r="AB33" s="107"/>
      <c r="AC33" s="107"/>
      <c r="AD33" s="108">
        <v>80</v>
      </c>
      <c r="AE33" s="20">
        <f t="shared" si="5"/>
        <v>80</v>
      </c>
    </row>
    <row r="34" spans="1:31" ht="15" thickBot="1" x14ac:dyDescent="0.35">
      <c r="A34" s="152"/>
      <c r="B34" s="9" t="s">
        <v>12</v>
      </c>
      <c r="C34" s="45"/>
      <c r="D34" s="37">
        <v>16</v>
      </c>
      <c r="E34" s="81"/>
      <c r="F34" s="82">
        <v>17</v>
      </c>
      <c r="G34" s="91"/>
      <c r="H34" s="84">
        <v>18</v>
      </c>
      <c r="I34" s="101">
        <v>15</v>
      </c>
      <c r="J34" s="100">
        <v>19</v>
      </c>
      <c r="K34" s="99"/>
      <c r="L34" s="96">
        <v>20</v>
      </c>
      <c r="M34" s="103">
        <v>30</v>
      </c>
      <c r="N34" s="100">
        <v>21</v>
      </c>
      <c r="O34" s="97">
        <v>30</v>
      </c>
      <c r="P34" s="98">
        <v>22</v>
      </c>
      <c r="Q34" s="11"/>
      <c r="R34" s="18">
        <f t="shared" si="7"/>
        <v>75</v>
      </c>
      <c r="S34" s="20">
        <f t="shared" si="6"/>
        <v>75</v>
      </c>
      <c r="T34" s="130"/>
      <c r="U34" s="124"/>
      <c r="V34" s="113"/>
      <c r="W34" s="113"/>
      <c r="X34" s="113"/>
      <c r="Y34" s="111"/>
      <c r="Z34" s="107"/>
      <c r="AA34" s="107"/>
      <c r="AB34" s="107"/>
      <c r="AC34" s="107"/>
      <c r="AD34" s="108">
        <v>75</v>
      </c>
      <c r="AE34" s="20">
        <f t="shared" si="5"/>
        <v>75</v>
      </c>
    </row>
    <row r="35" spans="1:31" ht="15" thickBot="1" x14ac:dyDescent="0.35">
      <c r="A35" s="154"/>
      <c r="B35" s="10" t="s">
        <v>11</v>
      </c>
      <c r="C35" s="52"/>
      <c r="D35" s="39">
        <v>23</v>
      </c>
      <c r="E35" s="56"/>
      <c r="F35" s="71">
        <v>24</v>
      </c>
      <c r="G35" s="91"/>
      <c r="H35" s="84">
        <v>25</v>
      </c>
      <c r="I35" s="101">
        <v>20</v>
      </c>
      <c r="J35" s="100">
        <v>26</v>
      </c>
      <c r="K35" s="97">
        <v>30</v>
      </c>
      <c r="L35" s="100">
        <v>27</v>
      </c>
      <c r="M35" s="105">
        <v>25</v>
      </c>
      <c r="N35" s="100">
        <v>28</v>
      </c>
      <c r="O35" s="88"/>
      <c r="P35" s="43">
        <v>29</v>
      </c>
      <c r="Q35" s="11"/>
      <c r="R35" s="18">
        <f t="shared" si="7"/>
        <v>75</v>
      </c>
      <c r="S35" s="20">
        <f t="shared" si="6"/>
        <v>75</v>
      </c>
      <c r="T35" s="135" t="s">
        <v>79</v>
      </c>
      <c r="U35" s="124"/>
      <c r="V35" s="113"/>
      <c r="W35" s="113"/>
      <c r="X35" s="113"/>
      <c r="Y35" s="111"/>
      <c r="Z35" s="107"/>
      <c r="AA35" s="107"/>
      <c r="AB35" s="107"/>
      <c r="AC35" s="107"/>
      <c r="AD35" s="108">
        <v>50</v>
      </c>
      <c r="AE35" s="20">
        <f t="shared" si="5"/>
        <v>50</v>
      </c>
    </row>
    <row r="36" spans="1:31" ht="15" thickBot="1" x14ac:dyDescent="0.35">
      <c r="A36" s="151" t="s">
        <v>34</v>
      </c>
      <c r="B36" s="9" t="s">
        <v>10</v>
      </c>
      <c r="C36" s="52"/>
      <c r="D36" s="39">
        <v>30</v>
      </c>
      <c r="E36" s="56"/>
      <c r="F36" s="71">
        <v>1</v>
      </c>
      <c r="G36" s="91"/>
      <c r="H36" s="84">
        <v>2</v>
      </c>
      <c r="I36" s="101">
        <v>20</v>
      </c>
      <c r="J36" s="100">
        <v>3</v>
      </c>
      <c r="K36" s="97">
        <v>20</v>
      </c>
      <c r="L36" s="100">
        <v>4</v>
      </c>
      <c r="M36" s="101">
        <v>20</v>
      </c>
      <c r="N36" s="100">
        <v>5</v>
      </c>
      <c r="O36" s="42"/>
      <c r="P36" s="43">
        <v>6</v>
      </c>
      <c r="Q36" s="11"/>
      <c r="R36" s="18">
        <f t="shared" si="7"/>
        <v>60</v>
      </c>
      <c r="S36" s="20">
        <f t="shared" si="6"/>
        <v>60</v>
      </c>
      <c r="T36" s="136" t="s">
        <v>80</v>
      </c>
      <c r="U36" s="124"/>
      <c r="V36" s="113"/>
      <c r="W36" s="113"/>
      <c r="X36" s="113"/>
      <c r="Y36" s="111"/>
      <c r="Z36" s="107"/>
      <c r="AA36" s="107"/>
      <c r="AB36" s="107"/>
      <c r="AC36" s="107"/>
      <c r="AD36" s="108">
        <v>70</v>
      </c>
      <c r="AE36" s="20">
        <f t="shared" si="5"/>
        <v>70</v>
      </c>
    </row>
    <row r="37" spans="1:31" ht="15" thickBot="1" x14ac:dyDescent="0.35">
      <c r="A37" s="152"/>
      <c r="B37" s="9" t="s">
        <v>9</v>
      </c>
      <c r="C37" s="45"/>
      <c r="D37" s="37">
        <v>7</v>
      </c>
      <c r="E37" s="61"/>
      <c r="F37" s="37">
        <v>8</v>
      </c>
      <c r="G37" s="97">
        <v>10</v>
      </c>
      <c r="H37" s="100">
        <v>9</v>
      </c>
      <c r="I37" s="101">
        <v>10</v>
      </c>
      <c r="J37" s="100">
        <v>10</v>
      </c>
      <c r="K37" s="64" t="s">
        <v>39</v>
      </c>
      <c r="L37" s="65">
        <v>11</v>
      </c>
      <c r="M37" s="64"/>
      <c r="N37" s="65">
        <v>12</v>
      </c>
      <c r="O37" s="64"/>
      <c r="P37" s="66">
        <v>13</v>
      </c>
      <c r="Q37" s="19"/>
      <c r="R37" s="18">
        <f t="shared" si="7"/>
        <v>20</v>
      </c>
      <c r="S37" s="20">
        <f t="shared" si="6"/>
        <v>20</v>
      </c>
      <c r="T37" s="130"/>
      <c r="U37" s="124"/>
      <c r="V37" s="113"/>
      <c r="W37" s="113"/>
      <c r="X37" s="113"/>
      <c r="Y37" s="111"/>
      <c r="Z37" s="107"/>
      <c r="AA37" s="107"/>
      <c r="AB37" s="107"/>
      <c r="AC37" s="107"/>
      <c r="AD37" s="109">
        <v>15</v>
      </c>
      <c r="AE37" s="20">
        <f t="shared" si="5"/>
        <v>15</v>
      </c>
    </row>
    <row r="38" spans="1:31" ht="15" thickBot="1" x14ac:dyDescent="0.35">
      <c r="A38" s="152"/>
      <c r="B38" s="9" t="s">
        <v>29</v>
      </c>
      <c r="C38" s="67" t="s">
        <v>40</v>
      </c>
      <c r="D38" s="65">
        <v>14</v>
      </c>
      <c r="E38" s="64" t="s">
        <v>40</v>
      </c>
      <c r="F38" s="65">
        <v>15</v>
      </c>
      <c r="G38" s="64">
        <v>40</v>
      </c>
      <c r="H38" s="65">
        <v>16</v>
      </c>
      <c r="I38" s="64">
        <v>40</v>
      </c>
      <c r="J38" s="65">
        <v>17</v>
      </c>
      <c r="K38" s="64">
        <v>40</v>
      </c>
      <c r="L38" s="65">
        <v>18</v>
      </c>
      <c r="M38" s="64">
        <v>40</v>
      </c>
      <c r="N38" s="65">
        <v>19</v>
      </c>
      <c r="O38" s="64" t="s">
        <v>41</v>
      </c>
      <c r="P38" s="66">
        <v>20</v>
      </c>
      <c r="Q38" s="141">
        <f>SUM(Q18:Q37)</f>
        <v>136</v>
      </c>
      <c r="R38" s="141">
        <f>SUM(R18:R37)</f>
        <v>915</v>
      </c>
      <c r="S38" s="143">
        <f>SUM(S10:S37)</f>
        <v>1051</v>
      </c>
      <c r="T38" s="128"/>
      <c r="U38" s="124"/>
      <c r="V38" s="113"/>
      <c r="W38" s="113"/>
      <c r="X38" s="113"/>
      <c r="Y38" s="111"/>
      <c r="Z38" s="107"/>
      <c r="AA38" s="107"/>
      <c r="AB38" s="107"/>
      <c r="AC38" s="107"/>
    </row>
    <row r="39" spans="1:31" ht="15" thickBot="1" x14ac:dyDescent="0.35">
      <c r="A39" s="153"/>
      <c r="B39" s="116" t="s">
        <v>28</v>
      </c>
      <c r="C39" s="117" t="s">
        <v>41</v>
      </c>
      <c r="D39" s="118">
        <v>21</v>
      </c>
      <c r="E39" s="119" t="s">
        <v>42</v>
      </c>
      <c r="F39" s="118">
        <v>22</v>
      </c>
      <c r="G39" s="120"/>
      <c r="H39" s="121">
        <v>23</v>
      </c>
      <c r="I39" s="120"/>
      <c r="J39" s="121">
        <v>24</v>
      </c>
      <c r="K39" s="120"/>
      <c r="L39" s="121">
        <v>25</v>
      </c>
      <c r="M39" s="122"/>
      <c r="N39" s="121">
        <v>26</v>
      </c>
      <c r="O39" s="120"/>
      <c r="P39" s="123">
        <v>27</v>
      </c>
      <c r="Q39" s="142"/>
      <c r="R39" s="142"/>
      <c r="S39" s="144"/>
      <c r="T39" s="137"/>
      <c r="U39" s="124"/>
      <c r="V39" s="113"/>
      <c r="W39" s="113"/>
      <c r="X39" s="113"/>
      <c r="Y39" s="111"/>
      <c r="Z39" s="107"/>
      <c r="AA39" s="107"/>
      <c r="AB39" s="107"/>
      <c r="AC39" s="107"/>
    </row>
    <row r="40" spans="1:31" x14ac:dyDescent="0.3">
      <c r="D40" s="2"/>
      <c r="F40" s="2"/>
      <c r="H40" s="2"/>
      <c r="J40" s="2"/>
      <c r="L40" s="2"/>
      <c r="N40" s="2"/>
      <c r="P40" s="2"/>
      <c r="T40" s="22"/>
      <c r="X40" s="17" t="s">
        <v>55</v>
      </c>
    </row>
    <row r="41" spans="1:31" x14ac:dyDescent="0.3">
      <c r="C41" s="107"/>
      <c r="D41" s="107"/>
      <c r="F41" s="2"/>
      <c r="H41" s="2"/>
      <c r="J41" s="2"/>
      <c r="L41" s="2"/>
      <c r="N41" s="2"/>
      <c r="P41" s="2"/>
      <c r="T41" s="22"/>
      <c r="X41" s="1" t="s">
        <v>58</v>
      </c>
    </row>
    <row r="42" spans="1:31" x14ac:dyDescent="0.3">
      <c r="C42" s="106"/>
      <c r="D42" s="25" t="s">
        <v>72</v>
      </c>
      <c r="F42" s="2"/>
      <c r="H42" s="2"/>
      <c r="J42" s="2"/>
      <c r="L42" s="2"/>
      <c r="N42" s="2"/>
      <c r="P42" s="2"/>
      <c r="T42" s="22"/>
      <c r="X42" s="1" t="s">
        <v>59</v>
      </c>
    </row>
    <row r="43" spans="1:31" x14ac:dyDescent="0.3">
      <c r="C43" s="26"/>
      <c r="D43" s="25" t="s">
        <v>71</v>
      </c>
      <c r="F43" s="2"/>
      <c r="H43" s="2"/>
      <c r="J43" s="2"/>
      <c r="L43" s="2"/>
      <c r="N43" s="2"/>
      <c r="P43" s="2"/>
      <c r="T43" s="22"/>
      <c r="X43" s="1" t="s">
        <v>47</v>
      </c>
    </row>
    <row r="44" spans="1:31" ht="15" thickBot="1" x14ac:dyDescent="0.35">
      <c r="C44" s="24"/>
      <c r="D44" t="s">
        <v>85</v>
      </c>
      <c r="F44" s="2"/>
      <c r="H44" s="2"/>
      <c r="J44" s="2"/>
      <c r="L44" s="2"/>
      <c r="N44" s="2"/>
      <c r="P44" s="2"/>
      <c r="T44" s="22"/>
      <c r="X44" s="1" t="s">
        <v>48</v>
      </c>
    </row>
    <row r="45" spans="1:31" ht="15" thickBot="1" x14ac:dyDescent="0.35">
      <c r="C45" s="12"/>
      <c r="D45" t="s">
        <v>43</v>
      </c>
      <c r="F45" s="2"/>
      <c r="H45" s="2"/>
      <c r="J45" s="2"/>
      <c r="L45" s="2"/>
      <c r="N45" s="2"/>
      <c r="P45" s="2"/>
      <c r="T45" s="22"/>
      <c r="X45" s="1" t="s">
        <v>54</v>
      </c>
    </row>
    <row r="46" spans="1:31" ht="15" thickBot="1" x14ac:dyDescent="0.35">
      <c r="C46" s="13"/>
      <c r="D46" t="s">
        <v>44</v>
      </c>
      <c r="F46" s="2"/>
      <c r="H46" s="2"/>
      <c r="J46" s="2"/>
      <c r="L46" s="2"/>
      <c r="N46" s="2"/>
      <c r="P46" s="2"/>
      <c r="T46" s="22"/>
      <c r="X46" s="1" t="s">
        <v>49</v>
      </c>
    </row>
    <row r="47" spans="1:31" ht="15" thickBot="1" x14ac:dyDescent="0.35">
      <c r="C47" s="14"/>
      <c r="D47" t="s">
        <v>45</v>
      </c>
      <c r="F47" s="2"/>
      <c r="H47" s="2"/>
      <c r="J47" s="2"/>
      <c r="L47" s="2"/>
      <c r="N47" s="2"/>
      <c r="P47" s="2"/>
      <c r="T47" s="22"/>
      <c r="X47" s="1" t="s">
        <v>50</v>
      </c>
    </row>
    <row r="48" spans="1:31" ht="15" thickBot="1" x14ac:dyDescent="0.35">
      <c r="C48" s="15"/>
      <c r="D48" t="s">
        <v>46</v>
      </c>
      <c r="F48" s="2"/>
      <c r="H48" s="2"/>
      <c r="J48" s="2"/>
      <c r="L48" s="2"/>
      <c r="N48" s="2"/>
      <c r="P48" s="2"/>
      <c r="Q48" s="1"/>
      <c r="T48" s="22"/>
      <c r="X48" s="1" t="s">
        <v>51</v>
      </c>
    </row>
    <row r="49" spans="3:24" ht="15" thickBot="1" x14ac:dyDescent="0.35">
      <c r="C49" s="112"/>
      <c r="D49" t="s">
        <v>57</v>
      </c>
      <c r="T49" s="22"/>
      <c r="X49" s="1" t="s">
        <v>53</v>
      </c>
    </row>
    <row r="50" spans="3:24" ht="15" thickBot="1" x14ac:dyDescent="0.35">
      <c r="C50" s="113"/>
      <c r="D50" s="113"/>
      <c r="T50" s="22"/>
      <c r="X50" s="1" t="s">
        <v>52</v>
      </c>
    </row>
    <row r="51" spans="3:24" x14ac:dyDescent="0.3">
      <c r="T51" s="22"/>
    </row>
  </sheetData>
  <mergeCells count="21">
    <mergeCell ref="S38:S39"/>
    <mergeCell ref="O8:P8"/>
    <mergeCell ref="Q7:S7"/>
    <mergeCell ref="A7:P7"/>
    <mergeCell ref="A36:A39"/>
    <mergeCell ref="A18:A21"/>
    <mergeCell ref="A23:A26"/>
    <mergeCell ref="A27:A31"/>
    <mergeCell ref="A32:A35"/>
    <mergeCell ref="C8:D8"/>
    <mergeCell ref="E8:F8"/>
    <mergeCell ref="G8:H8"/>
    <mergeCell ref="I8:J8"/>
    <mergeCell ref="K8:L8"/>
    <mergeCell ref="A22:T22"/>
    <mergeCell ref="A9:T9"/>
    <mergeCell ref="M8:N8"/>
    <mergeCell ref="A14:A17"/>
    <mergeCell ref="A10:A13"/>
    <mergeCell ref="Q38:Q39"/>
    <mergeCell ref="R38:R39"/>
  </mergeCells>
  <pageMargins left="0.7" right="0.7" top="0.75" bottom="0.75" header="0.3" footer="0.3"/>
  <pageSetup scale="93" orientation="landscape" r:id="rId1"/>
  <ignoredErrors>
    <ignoredError sqref="S18:S21" formulaRange="1"/>
    <ignoredError sqref="B23:B39 B18:B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Trg Plan (Jan 17)</vt:lpstr>
    </vt:vector>
  </TitlesOfParts>
  <Company>Department of National Defence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anderson.rra</dc:creator>
  <cp:lastModifiedBy>butcher.gm</cp:lastModifiedBy>
  <cp:lastPrinted>2018-01-24T19:25:31Z</cp:lastPrinted>
  <dcterms:created xsi:type="dcterms:W3CDTF">2015-11-23T20:42:25Z</dcterms:created>
  <dcterms:modified xsi:type="dcterms:W3CDTF">2018-10-13T18:56:12Z</dcterms:modified>
</cp:coreProperties>
</file>